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28" windowWidth="15480" windowHeight="9636" activeTab="1"/>
  </bookViews>
  <sheets>
    <sheet name="П1 тарифы" sheetId="5" r:id="rId1"/>
    <sheet name="П2 фхд" sheetId="2" r:id="rId2"/>
    <sheet name="П3 потребит. характеристики" sheetId="4" r:id="rId3"/>
    <sheet name="П4 инвестиции " sheetId="1" r:id="rId4"/>
    <sheet name="П5 сроки и периодичность" sheetId="3" r:id="rId5"/>
  </sheets>
  <definedNames>
    <definedName name="_ftn2" localSheetId="1">'П2 фхд'!#REF!</definedName>
    <definedName name="_ftnref2" localSheetId="1">'П2 фхд'!#REF!</definedName>
  </definedNames>
  <calcPr calcId="145621"/>
</workbook>
</file>

<file path=xl/calcChain.xml><?xml version="1.0" encoding="utf-8"?>
<calcChain xmlns="http://schemas.openxmlformats.org/spreadsheetml/2006/main">
  <c r="D29" i="2" l="1"/>
  <c r="D28" i="2"/>
  <c r="D23" i="2"/>
  <c r="D20" i="2"/>
  <c r="F37" i="2" l="1"/>
  <c r="F36" i="2"/>
  <c r="F35" i="2"/>
  <c r="F34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6" i="2"/>
  <c r="F15" i="2"/>
  <c r="F14" i="2"/>
  <c r="F17" i="2" l="1"/>
  <c r="F18" i="2" l="1"/>
  <c r="F13" i="2" l="1"/>
</calcChain>
</file>

<file path=xl/sharedStrings.xml><?xml version="1.0" encoding="utf-8"?>
<sst xmlns="http://schemas.openxmlformats.org/spreadsheetml/2006/main" count="202" uniqueCount="148">
  <si>
    <t>Приложение 1</t>
  </si>
  <si>
    <t>к приказу ФСТ России</t>
  </si>
  <si>
    <t>(наименование субъекта естественных монополий)</t>
  </si>
  <si>
    <t>№ № пунктов</t>
  </si>
  <si>
    <t>3</t>
  </si>
  <si>
    <t>4</t>
  </si>
  <si>
    <t>5</t>
  </si>
  <si>
    <t>6</t>
  </si>
  <si>
    <t>Наименование показателя</t>
  </si>
  <si>
    <t>Примечание:</t>
  </si>
  <si>
    <t>начало</t>
  </si>
  <si>
    <t>окончание</t>
  </si>
  <si>
    <t>Сроки строительства</t>
  </si>
  <si>
    <t>Стоимостная оценка инвестиций , тыс. руб.</t>
  </si>
  <si>
    <t>в целом по объекту</t>
  </si>
  <si>
    <t>в отчетном периоде</t>
  </si>
  <si>
    <t>в том числе объекты капитального строительства (основные стройки):</t>
  </si>
  <si>
    <t>Всего</t>
  </si>
  <si>
    <t>2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</si>
  <si>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</si>
  <si>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</si>
  <si>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</si>
  <si>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</si>
  <si>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</si>
  <si>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</si>
  <si>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</si>
  <si>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</si>
  <si>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</si>
  <si>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</si>
  <si>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</si>
  <si>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 xml:space="preserve">диаметр (диапазон диаметров) трубопроводов, мм </t>
  </si>
  <si>
    <t>Диагностика</t>
  </si>
  <si>
    <t xml:space="preserve">Себестоимость оказания услуг </t>
  </si>
  <si>
    <t>Приложение 3</t>
  </si>
  <si>
    <t>Состав раскрываемой информации</t>
  </si>
  <si>
    <t>Срок раскрытия информации</t>
  </si>
  <si>
    <t>Периодичность</t>
  </si>
  <si>
    <t xml:space="preserve">по мере принятия решений ФСТ России </t>
  </si>
  <si>
    <t xml:space="preserve">ежегодно </t>
  </si>
  <si>
    <t>ежегодно (по мере изменения потребительских характеристик услуг и (или) стандартов качества оказания регулируемых услуг)</t>
  </si>
  <si>
    <t>12</t>
  </si>
  <si>
    <t>13</t>
  </si>
  <si>
    <t>14</t>
  </si>
  <si>
    <t>15</t>
  </si>
  <si>
    <t>16</t>
  </si>
  <si>
    <t>от "___" января 2011 г. № _______</t>
  </si>
  <si>
    <t>Сведения о соответствии качества оказанных услуг государственным и иным стандартам (при наличии)</t>
  </si>
  <si>
    <t xml:space="preserve">(наименование субъекта естественных монополий)        </t>
  </si>
  <si>
    <t>Дата ввода в действие</t>
  </si>
  <si>
    <t>Размерность тарифа (ставки тарифа)</t>
  </si>
  <si>
    <t>Приложение 5</t>
  </si>
  <si>
    <t xml:space="preserve"> по транспортировке газа по трубопроводам</t>
  </si>
  <si>
    <t>в сфере оказания услуг по транспортировке газа по трубопроводам</t>
  </si>
  <si>
    <t>суммарная мощность перекачивающих агрегатов, МВт</t>
  </si>
  <si>
    <t>Основные проектные характеристики объектов капитального строительства</t>
  </si>
  <si>
    <t xml:space="preserve"> [1]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</t>
  </si>
  <si>
    <t xml:space="preserve">                                        (наименование субъекта естественных монополий)        </t>
  </si>
  <si>
    <t>Сроки и периодичность раскрытия информации субъектами естественных монополий, оказывающими услуги по транспортировке газа по трубопроводам</t>
  </si>
  <si>
    <t xml:space="preserve">Информация о тарифах на услуги по транспортировке газа по трубопроводам (с детализацией каждой составляющей тарифа) </t>
  </si>
  <si>
    <t>Информация об основных показателях финансово-хозяйственной деятельности в сфере оказания услуг по транспортировке газа по трубопроводам</t>
  </si>
  <si>
    <t>Информация об основных потребительских характеристиках услуг по транспортировке газа по трубопроводам  и их соответствии государственным и иным утвержденным стандартам качества</t>
  </si>
  <si>
    <t>Информация об инвестиционных программах (о проектах инвестиционных программ) организаций, оказывающих услуги по транспортировке газа по трубопроводам и отчеты об их реализации</t>
  </si>
  <si>
    <t>Приложение 2а</t>
  </si>
  <si>
    <t>Итого</t>
  </si>
  <si>
    <t>Ед. изм.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</si>
  <si>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</si>
  <si>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  <charset val="204"/>
      </rPr>
      <t>3</t>
    </r>
  </si>
  <si>
    <r>
      <t>млрд.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*км</t>
    </r>
  </si>
  <si>
    <t>--</t>
  </si>
  <si>
    <t>тыс. руб</t>
  </si>
  <si>
    <t>ед.</t>
  </si>
  <si>
    <t>км.</t>
  </si>
  <si>
    <t>МВт</t>
  </si>
  <si>
    <t>Приложение 4а</t>
  </si>
  <si>
    <t>количество компрессорных станций, ед.</t>
  </si>
  <si>
    <t>количество газораспредели-тельных станций, ед</t>
  </si>
  <si>
    <t>протяженность линейной части трубопроводов, км</t>
  </si>
  <si>
    <t>Общая сумма инвестиций</t>
  </si>
  <si>
    <t>Сведения о строительстве, реконструкции объектов капитального строительства [2]</t>
  </si>
  <si>
    <t>Сведения о долгосрочных финансовых вложениях  [2]</t>
  </si>
  <si>
    <t>Сведения о приобретении внеоборотных активов  [2]</t>
  </si>
  <si>
    <t xml:space="preserve">новые объекты  [3] </t>
  </si>
  <si>
    <r>
      <t xml:space="preserve">в т.ч. независимых организаций </t>
    </r>
    <r>
      <rPr>
        <sz val="10"/>
        <rFont val="Times New Roman"/>
        <family val="1"/>
        <charset val="204"/>
      </rPr>
      <t>[2]</t>
    </r>
  </si>
  <si>
    <t>Объем товаротранспортной  работы [3]</t>
  </si>
  <si>
    <r>
      <t xml:space="preserve">в т.ч. для независимых организаций </t>
    </r>
    <r>
      <rPr>
        <sz val="10"/>
        <rFont val="Times New Roman"/>
        <family val="1"/>
        <charset val="204"/>
      </rPr>
      <t>[2]</t>
    </r>
  </si>
  <si>
    <t>Сведения о давлении (диапазоне давлений) газа на выходе из трубопроводов для различных их категорий [1]</t>
  </si>
  <si>
    <t>Выручка от оказания регулируемых услуг [4]</t>
  </si>
  <si>
    <t>Наименование тарифа (ставки тарифа) [1]</t>
  </si>
  <si>
    <t>при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[1]</t>
  </si>
  <si>
    <t>при оказании услуг по транспортировке газа для последующей поставки потребителям, расположенным за пределами территории Российской Федерации и государств-участников соглашений о Таможенном Союзе [1]</t>
  </si>
  <si>
    <t>[1] в случае если субъект естественной монополии оказывает услуги по транспортировки газа по магистральным газопроводам, межпромысловым коллекторам, газораспределительным сетям и т.д., то данная информация раскрывается отдельно по каждому из видов трубопроводов.</t>
  </si>
  <si>
    <t>Затраты на оплату труда персонала основного производства с отчислениями</t>
  </si>
  <si>
    <t>Амортизация внеоборотных активов производственного назначения</t>
  </si>
  <si>
    <t>Аренда основных средств производственного назначения</t>
  </si>
  <si>
    <t>Лизинг</t>
  </si>
  <si>
    <t>Налоги и иные обязательные платежи, связанные с производством</t>
  </si>
  <si>
    <t xml:space="preserve">Затраты по договорам страхования </t>
  </si>
  <si>
    <t>Капитальный ремонт основных средств производственного назначения</t>
  </si>
  <si>
    <t>Техническое обслуживание и ремонт</t>
  </si>
  <si>
    <t>Прочие услуги производственного назначения</t>
  </si>
  <si>
    <t>Общепроизводственные расходы</t>
  </si>
  <si>
    <t>Общехозяйственные расходы</t>
  </si>
  <si>
    <t>17</t>
  </si>
  <si>
    <t>18</t>
  </si>
  <si>
    <t>19</t>
  </si>
  <si>
    <t>20</t>
  </si>
  <si>
    <t>21</t>
  </si>
  <si>
    <t>22</t>
  </si>
  <si>
    <t>в сфере транспортировки газа по трубопроводам (за исключением сетей газораспределения)</t>
  </si>
  <si>
    <t>реконструируемые (модернизируемые) объекты [3]</t>
  </si>
  <si>
    <t>Материальные расходы</t>
  </si>
  <si>
    <t>Численность  персонала, занятого в регулируемом виде деятельности [5]</t>
  </si>
  <si>
    <t>[6] информация раскрывается по состоянию на 1 января отчетного года</t>
  </si>
  <si>
    <t>Протяженность трубопроводов [6]</t>
  </si>
  <si>
    <t>Количество компрессорных станций [6]</t>
  </si>
  <si>
    <t>Суммарная мощность перекачивающих агрегатов [6]</t>
  </si>
  <si>
    <t>Количество газораспределительных станций [6]</t>
  </si>
  <si>
    <t xml:space="preserve">[1] для субъектов естественных монополий, тарифы (ставки тарифов) для которых утверждаются приказами ФСТ России в табличной форме, информация о размере тарифов (ставок тарифов) на услуги по транспортировке газа по трубопроводам раскрывается с детализацией каждой составляющей тарифа (ставки тарифа) по той же табличной форме. </t>
  </si>
  <si>
    <t xml:space="preserve"> в 10 дневный срок с даты опубликования в официальном издании ФСТ России решения об установлении (пересмотра) тарифов</t>
  </si>
  <si>
    <t>информация о плановых показателях  - в течение последнего месяца предыдущего календарного года (в случае уточнения плановых показателей - в течение последней декады 1-го полугодия календарного года); информация о фактических показателях - в 10 дневный срок после утверждения в установленном порядке финансовой отчетности, но не позднее 1 августа года, следующего за отчетным;</t>
  </si>
  <si>
    <t xml:space="preserve"> через 10 дней после утверждения в установленном порядке финансовой отчетности, но не позднее 1 августа года, следующего за отчетным (в случае изменения потребительских характеристик услуг и (или) стандартов качества - в 10 дневный срок после вступления в силу указанных изменений); </t>
  </si>
  <si>
    <t>[1] информация c выделением данных об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 и за их пределами раскрывается только для субъектов естественных монополий, оказывающих услуги по транспортировке газа по трубопроводам за пределы таможенной территории Российской Федерации. При этом распределение объема товаротранспортной работы между территорией Российской Федерации и государств-участников соглашений о Таможенном Союзе  и за их пределами осуществляется расчетным образом в соответствии с подходами, определенными методическими документами ФСТ России в части установления тарифов.</t>
  </si>
  <si>
    <t>[2] информация об объемах транспортировки газа независимых организаций раскрывается только субъектами естественных монополий, осуществляющими транспортировку газа, добываемого субъектом естественной монополии или его аффилированными лицами.</t>
  </si>
  <si>
    <t>[3] информация о товаротранспортной работе раскрывается только для субъектов естественных монополий, оказывающих услуги по транспортировке газа по магистральным газопроводам, стоимость услуг которых зависит от расстояния транспортировки газа.</t>
  </si>
  <si>
    <t>[4] расчетный размер выручки, возникающей от оказания услуг субъектом естествнной монополии по регулируемому виду деятельности, определяется исходя из объема оказанных услуг (включая транспортировку собственного газа) и величины регулируемых тарифов.</t>
  </si>
  <si>
    <t>[5] указывается среднесписочная численность персонала основного производства без учета численности персонала вспомогательных подразделений, а также численности управленческого персонала, принимающих участие в оказании услуг по основному виду деятельности.</t>
  </si>
  <si>
    <t xml:space="preserve"> [2] расшифровывается по объектам, стоимость которых превышает 3% от общего размера инвестиций по соответствующему разделу, но составляет не менее 1%  от общего размера инвестиций</t>
  </si>
  <si>
    <t xml:space="preserve"> [3] для основных строек, стоимость которых в отчетном периоде превышает 10% от общей стоимости строительства, приводится отдельно стоимость строительства линейной части магистральных газопроводов, компрессорных и газораспределительных станций </t>
  </si>
  <si>
    <t>Приказ ФСТ России [2]</t>
  </si>
  <si>
    <t>Размер тарифа (ставки тарифа) [3]</t>
  </si>
  <si>
    <t>[3] в случае если органом регулирования устанавливается предельное значение тарифа (ставки тарифа), сведения об этом  указываются в таблице. В случае если тарифы устанавливаются с региональной разбивкой, в таблице указывается территория (регион) на которой применяется утвержденный тариф.</t>
  </si>
  <si>
    <t>[2] указывается источник официального опубликования решения регулирующего органа об установлении тарифов</t>
  </si>
  <si>
    <t>информация о плановых показателях  - в течение месяца с момента ее утверждения в установленном порядке; информация о фактических показателях - в 10 дневный срок после утверждения в установленном порядке финансовой отчетности, но не позднее 1 августа года, следующего за отчетным</t>
  </si>
  <si>
    <t>от "31" января 2011 г. № 36-э</t>
  </si>
  <si>
    <t>Соответствует</t>
  </si>
  <si>
    <t>Информация о тарифах на услуги         ООО "Ситэк"</t>
  </si>
  <si>
    <t>руб./1000м3</t>
  </si>
  <si>
    <t xml:space="preserve"> (наименование субъекта естественных монополий)        </t>
  </si>
  <si>
    <t>в   сфере   оказания   услуг   по   транспортировке   газа   по   трубопроводам   на  территории Челябинской   области                      (за исключением сетей газораспределения)</t>
  </si>
  <si>
    <t>2,8 МПА</t>
  </si>
  <si>
    <t>на услуги по транспортировке газа по магистральным газопроводам-отводам на территории Челябинской области</t>
  </si>
  <si>
    <t>44-э/13 от 04 марта 2014г.</t>
  </si>
  <si>
    <t>17 мая  2014г.</t>
  </si>
  <si>
    <t>Информация об основных показателях финансово-хозяйственной деятельности ООО "Ситэк" за 2017 год</t>
  </si>
  <si>
    <t>Информация об основных потребительских характеристиках регулируемых услуг и их соответствии государственным и иным утвержденным стандартам качества ООО "Ситэк" за 2017 год</t>
  </si>
  <si>
    <t>Информация об инвестиционных программах [1]  ООО "Ситэк" за  2017 год</t>
  </si>
  <si>
    <t>514/16 от 24 апреля 2016г. ФАС России</t>
  </si>
  <si>
    <t>01 июля 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</si>
</sst>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Narrow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MS Sans Serif"/>
      <family val="2"/>
      <charset val="204"/>
    </font>
    <font>
      <u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lightUp">
        <fgColor indexed="22"/>
        <bgColor indexed="9"/>
      </patternFill>
    </fill>
    <fill>
      <patternFill patternType="lightUp">
        <fgColor indexed="55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14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3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/>
    <xf numFmtId="0" fontId="2" fillId="0" borderId="5" xfId="0" applyFont="1" applyBorder="1" applyAlignment="1">
      <alignment horizontal="left" indent="1"/>
    </xf>
    <xf numFmtId="0" fontId="2" fillId="0" borderId="5" xfId="0" applyFont="1" applyBorder="1" applyAlignment="1">
      <alignment horizontal="left" wrapText="1" indent="1"/>
    </xf>
    <xf numFmtId="0" fontId="2" fillId="0" borderId="6" xfId="0" applyFont="1" applyBorder="1" applyAlignment="1">
      <alignment horizontal="left"/>
    </xf>
    <xf numFmtId="49" fontId="2" fillId="0" borderId="7" xfId="1" applyNumberFormat="1" applyFont="1" applyFill="1" applyBorder="1" applyAlignment="1" applyProtection="1">
      <alignment horizontal="center" vertical="center" wrapText="1"/>
    </xf>
    <xf numFmtId="49" fontId="2" fillId="0" borderId="8" xfId="1" applyNumberFormat="1" applyFont="1" applyFill="1" applyBorder="1" applyAlignment="1" applyProtection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 indent="1"/>
    </xf>
    <xf numFmtId="0" fontId="6" fillId="0" borderId="0" xfId="0" applyFont="1" applyAlignment="1">
      <alignment horizontal="right"/>
    </xf>
    <xf numFmtId="0" fontId="2" fillId="0" borderId="11" xfId="0" applyFont="1" applyBorder="1"/>
    <xf numFmtId="0" fontId="2" fillId="0" borderId="12" xfId="0" applyFont="1" applyBorder="1"/>
    <xf numFmtId="49" fontId="2" fillId="0" borderId="0" xfId="0" applyNumberFormat="1" applyFont="1"/>
    <xf numFmtId="0" fontId="2" fillId="0" borderId="0" xfId="2" applyNumberFormat="1" applyFont="1" applyFill="1" applyBorder="1" applyAlignment="1" applyProtection="1">
      <alignment vertical="center" wrapText="1"/>
    </xf>
    <xf numFmtId="0" fontId="2" fillId="0" borderId="0" xfId="2" applyNumberFormat="1" applyFont="1" applyFill="1" applyBorder="1" applyAlignment="1" applyProtection="1">
      <alignment horizontal="center" vertical="center" wrapText="1"/>
    </xf>
    <xf numFmtId="0" fontId="2" fillId="0" borderId="1" xfId="2" applyNumberFormat="1" applyFont="1" applyFill="1" applyBorder="1" applyAlignment="1" applyProtection="1">
      <alignment horizontal="center" vertical="center" wrapText="1"/>
    </xf>
    <xf numFmtId="49" fontId="2" fillId="0" borderId="1" xfId="2" applyNumberFormat="1" applyFont="1" applyFill="1" applyBorder="1" applyAlignment="1" applyProtection="1">
      <alignment horizontal="center" vertical="center" wrapText="1"/>
    </xf>
    <xf numFmtId="0" fontId="8" fillId="0" borderId="0" xfId="2" applyNumberFormat="1" applyFont="1" applyFill="1" applyBorder="1" applyAlignment="1" applyProtection="1">
      <alignment vertical="center" wrapText="1"/>
    </xf>
    <xf numFmtId="49" fontId="2" fillId="0" borderId="13" xfId="0" applyNumberFormat="1" applyFont="1" applyBorder="1"/>
    <xf numFmtId="49" fontId="2" fillId="0" borderId="9" xfId="2" applyNumberFormat="1" applyFont="1" applyFill="1" applyBorder="1" applyAlignment="1" applyProtection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/>
    <xf numFmtId="0" fontId="2" fillId="0" borderId="7" xfId="2" applyNumberFormat="1" applyFont="1" applyFill="1" applyBorder="1" applyAlignment="1" applyProtection="1">
      <alignment horizontal="left" vertical="center" wrapText="1" indent="1"/>
    </xf>
    <xf numFmtId="49" fontId="2" fillId="0" borderId="5" xfId="2" applyNumberFormat="1" applyFont="1" applyFill="1" applyBorder="1" applyAlignment="1" applyProtection="1">
      <alignment horizontal="center" vertical="center" wrapText="1"/>
    </xf>
    <xf numFmtId="49" fontId="2" fillId="0" borderId="15" xfId="2" applyNumberFormat="1" applyFont="1" applyFill="1" applyBorder="1" applyAlignment="1" applyProtection="1">
      <alignment horizontal="center" vertical="center" wrapText="1"/>
    </xf>
    <xf numFmtId="0" fontId="3" fillId="0" borderId="11" xfId="2" applyNumberFormat="1" applyFont="1" applyFill="1" applyBorder="1" applyAlignment="1" applyProtection="1">
      <alignment vertical="center" wrapText="1"/>
    </xf>
    <xf numFmtId="0" fontId="2" fillId="0" borderId="7" xfId="2" applyNumberFormat="1" applyFont="1" applyFill="1" applyBorder="1" applyAlignment="1" applyProtection="1">
      <alignment vertical="center" wrapText="1"/>
    </xf>
    <xf numFmtId="0" fontId="8" fillId="0" borderId="8" xfId="2" applyNumberFormat="1" applyFont="1" applyFill="1" applyBorder="1" applyAlignment="1" applyProtection="1">
      <alignment vertical="center" wrapText="1"/>
    </xf>
    <xf numFmtId="0" fontId="2" fillId="0" borderId="8" xfId="2" applyNumberFormat="1" applyFont="1" applyFill="1" applyBorder="1" applyAlignment="1" applyProtection="1">
      <alignment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/>
    <xf numFmtId="0" fontId="11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16" xfId="0" applyFont="1" applyBorder="1"/>
    <xf numFmtId="0" fontId="2" fillId="0" borderId="17" xfId="2" applyNumberFormat="1" applyFont="1" applyFill="1" applyBorder="1" applyAlignment="1" applyProtection="1">
      <alignment vertical="center" wrapText="1"/>
    </xf>
    <xf numFmtId="49" fontId="2" fillId="0" borderId="6" xfId="2" applyNumberFormat="1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2" fillId="0" borderId="0" xfId="2" applyNumberFormat="1" applyFont="1" applyFill="1" applyBorder="1" applyAlignment="1" applyProtection="1">
      <alignment horizontal="center" vertical="center" wrapText="1"/>
    </xf>
    <xf numFmtId="0" fontId="3" fillId="0" borderId="0" xfId="2" applyNumberFormat="1" applyFont="1" applyFill="1" applyBorder="1" applyAlignment="1" applyProtection="1">
      <alignment vertical="center" wrapText="1"/>
    </xf>
    <xf numFmtId="0" fontId="2" fillId="0" borderId="0" xfId="2" applyNumberFormat="1" applyFont="1" applyFill="1" applyBorder="1" applyAlignment="1" applyProtection="1">
      <alignment horizontal="left" vertical="center" wrapText="1" indent="1"/>
    </xf>
    <xf numFmtId="49" fontId="2" fillId="0" borderId="0" xfId="0" applyNumberFormat="1" applyFont="1" applyBorder="1"/>
    <xf numFmtId="0" fontId="2" fillId="0" borderId="0" xfId="0" applyFont="1" applyBorder="1" applyAlignment="1">
      <alignment wrapText="1"/>
    </xf>
    <xf numFmtId="0" fontId="2" fillId="0" borderId="8" xfId="2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2" fillId="0" borderId="0" xfId="2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8" xfId="2" applyNumberFormat="1" applyFont="1" applyFill="1" applyBorder="1" applyAlignment="1" applyProtection="1">
      <alignment horizontal="left" vertical="center" wrapText="1" indent="1"/>
    </xf>
    <xf numFmtId="49" fontId="2" fillId="0" borderId="7" xfId="2" applyNumberFormat="1" applyFont="1" applyFill="1" applyBorder="1" applyAlignment="1" applyProtection="1">
      <alignment horizontal="center" vertical="center" wrapText="1"/>
    </xf>
    <xf numFmtId="49" fontId="2" fillId="0" borderId="8" xfId="2" applyNumberFormat="1" applyFont="1" applyFill="1" applyBorder="1" applyAlignment="1" applyProtection="1">
      <alignment horizontal="center" vertical="center" wrapText="1"/>
    </xf>
    <xf numFmtId="49" fontId="2" fillId="0" borderId="4" xfId="2" applyNumberFormat="1" applyFont="1" applyFill="1" applyBorder="1" applyAlignment="1" applyProtection="1">
      <alignment horizontal="center" vertical="center" wrapText="1"/>
    </xf>
    <xf numFmtId="0" fontId="10" fillId="0" borderId="19" xfId="2" applyNumberFormat="1" applyFont="1" applyFill="1" applyBorder="1" applyAlignment="1" applyProtection="1">
      <alignment horizontal="right" vertical="center" wrapText="1"/>
    </xf>
    <xf numFmtId="0" fontId="3" fillId="0" borderId="7" xfId="2" applyNumberFormat="1" applyFont="1" applyFill="1" applyBorder="1" applyAlignment="1" applyProtection="1">
      <alignment horizontal="left" vertical="center" wrapText="1"/>
    </xf>
    <xf numFmtId="49" fontId="2" fillId="0" borderId="20" xfId="2" applyNumberFormat="1" applyFont="1" applyFill="1" applyBorder="1" applyAlignment="1" applyProtection="1">
      <alignment horizontal="center" vertical="center" wrapText="1"/>
    </xf>
    <xf numFmtId="49" fontId="2" fillId="0" borderId="21" xfId="2" applyNumberFormat="1" applyFont="1" applyFill="1" applyBorder="1" applyAlignment="1" applyProtection="1">
      <alignment horizontal="center" vertical="center" wrapText="1"/>
    </xf>
    <xf numFmtId="49" fontId="2" fillId="0" borderId="22" xfId="2" applyNumberFormat="1" applyFont="1" applyFill="1" applyBorder="1" applyAlignment="1" applyProtection="1">
      <alignment horizontal="center" vertical="center" wrapText="1"/>
    </xf>
    <xf numFmtId="49" fontId="2" fillId="0" borderId="19" xfId="2" applyNumberFormat="1" applyFont="1" applyFill="1" applyBorder="1" applyAlignment="1" applyProtection="1">
      <alignment horizontal="center" vertical="center" wrapText="1"/>
    </xf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3" fillId="0" borderId="8" xfId="2" applyNumberFormat="1" applyFont="1" applyFill="1" applyBorder="1" applyAlignment="1" applyProtection="1">
      <alignment vertical="center" wrapText="1"/>
    </xf>
    <xf numFmtId="0" fontId="4" fillId="2" borderId="16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49" fontId="2" fillId="3" borderId="27" xfId="2" applyNumberFormat="1" applyFont="1" applyFill="1" applyBorder="1" applyAlignment="1" applyProtection="1">
      <alignment horizontal="center" vertical="center" wrapText="1"/>
    </xf>
    <xf numFmtId="49" fontId="2" fillId="3" borderId="22" xfId="2" applyNumberFormat="1" applyFont="1" applyFill="1" applyBorder="1" applyAlignment="1" applyProtection="1">
      <alignment horizontal="center" vertical="center" wrapText="1"/>
    </xf>
    <xf numFmtId="49" fontId="2" fillId="3" borderId="31" xfId="2" applyNumberFormat="1" applyFont="1" applyFill="1" applyBorder="1" applyAlignment="1" applyProtection="1">
      <alignment horizontal="center" vertical="center" wrapText="1"/>
    </xf>
    <xf numFmtId="0" fontId="2" fillId="0" borderId="26" xfId="2" applyNumberFormat="1" applyFont="1" applyFill="1" applyBorder="1" applyAlignment="1" applyProtection="1">
      <alignment horizontal="center" vertical="center" wrapText="1"/>
    </xf>
    <xf numFmtId="49" fontId="2" fillId="0" borderId="26" xfId="2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  <xf numFmtId="4" fontId="3" fillId="0" borderId="7" xfId="2" applyNumberFormat="1" applyFont="1" applyFill="1" applyBorder="1" applyAlignment="1" applyProtection="1">
      <alignment vertical="center" wrapText="1"/>
    </xf>
    <xf numFmtId="4" fontId="2" fillId="0" borderId="7" xfId="2" applyNumberFormat="1" applyFont="1" applyFill="1" applyBorder="1" applyAlignment="1" applyProtection="1">
      <alignment vertical="center" wrapText="1"/>
    </xf>
    <xf numFmtId="4" fontId="2" fillId="0" borderId="19" xfId="2" applyNumberFormat="1" applyFont="1" applyFill="1" applyBorder="1" applyAlignment="1" applyProtection="1">
      <alignment vertical="center" wrapText="1"/>
    </xf>
    <xf numFmtId="49" fontId="2" fillId="0" borderId="1" xfId="3" applyNumberFormat="1" applyFont="1" applyFill="1" applyBorder="1" applyAlignment="1" applyProtection="1">
      <alignment horizontal="center" vertical="center" wrapText="1"/>
    </xf>
    <xf numFmtId="0" fontId="2" fillId="0" borderId="1" xfId="3" applyNumberFormat="1" applyFont="1" applyFill="1" applyBorder="1" applyAlignment="1" applyProtection="1">
      <alignment horizontal="center" vertical="center" wrapText="1"/>
    </xf>
    <xf numFmtId="0" fontId="2" fillId="0" borderId="1" xfId="2" applyNumberFormat="1" applyFont="1" applyFill="1" applyBorder="1" applyAlignment="1" applyProtection="1">
      <alignment horizontal="left" vertical="center" wrapText="1"/>
    </xf>
    <xf numFmtId="0" fontId="2" fillId="0" borderId="1" xfId="2" applyNumberFormat="1" applyFont="1" applyFill="1" applyBorder="1" applyAlignment="1" applyProtection="1">
      <alignment vertical="center" wrapText="1"/>
    </xf>
    <xf numFmtId="0" fontId="2" fillId="0" borderId="1" xfId="2" applyNumberFormat="1" applyFont="1" applyFill="1" applyBorder="1" applyAlignment="1" applyProtection="1">
      <alignment horizontal="left" vertical="center" wrapText="1" indent="1"/>
    </xf>
    <xf numFmtId="49" fontId="3" fillId="3" borderId="22" xfId="2" applyNumberFormat="1" applyFont="1" applyFill="1" applyBorder="1" applyAlignment="1" applyProtection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49" fontId="2" fillId="0" borderId="11" xfId="3" applyNumberFormat="1" applyFont="1" applyFill="1" applyBorder="1" applyAlignment="1" applyProtection="1">
      <alignment horizontal="center" vertical="center" wrapText="1"/>
    </xf>
    <xf numFmtId="49" fontId="2" fillId="0" borderId="32" xfId="3" applyNumberFormat="1" applyFont="1" applyFill="1" applyBorder="1" applyAlignment="1" applyProtection="1">
      <alignment horizontal="center" vertical="center" wrapText="1"/>
    </xf>
    <xf numFmtId="0" fontId="2" fillId="0" borderId="32" xfId="3" applyNumberFormat="1" applyFont="1" applyFill="1" applyBorder="1" applyAlignment="1" applyProtection="1">
      <alignment horizontal="center" vertical="center" wrapText="1"/>
    </xf>
    <xf numFmtId="0" fontId="2" fillId="0" borderId="11" xfId="3" applyNumberFormat="1" applyFont="1" applyFill="1" applyBorder="1" applyAlignment="1" applyProtection="1">
      <alignment horizontal="center" vertical="center" wrapText="1"/>
    </xf>
    <xf numFmtId="4" fontId="2" fillId="0" borderId="0" xfId="2" applyNumberFormat="1" applyFont="1" applyFill="1" applyBorder="1" applyAlignment="1" applyProtection="1">
      <alignment vertical="center" wrapText="1"/>
    </xf>
    <xf numFmtId="4" fontId="2" fillId="0" borderId="19" xfId="2" applyNumberFormat="1" applyFont="1" applyFill="1" applyBorder="1" applyAlignment="1" applyProtection="1">
      <alignment horizontal="center" vertical="center" wrapText="1"/>
    </xf>
    <xf numFmtId="4" fontId="2" fillId="0" borderId="21" xfId="2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0" borderId="4" xfId="3" applyNumberFormat="1" applyFont="1" applyFill="1" applyBorder="1" applyAlignment="1" applyProtection="1">
      <alignment horizontal="center" vertical="center" wrapText="1"/>
    </xf>
    <xf numFmtId="0" fontId="2" fillId="0" borderId="4" xfId="3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2" fillId="0" borderId="18" xfId="2" applyNumberFormat="1" applyFont="1" applyFill="1" applyBorder="1" applyAlignment="1" applyProtection="1">
      <alignment horizontal="center" vertical="center" wrapText="1"/>
    </xf>
    <xf numFmtId="0" fontId="2" fillId="0" borderId="3" xfId="2" applyNumberFormat="1" applyFont="1" applyFill="1" applyBorder="1" applyAlignment="1" applyProtection="1">
      <alignment horizontal="center" vertical="center" wrapText="1"/>
    </xf>
    <xf numFmtId="49" fontId="2" fillId="0" borderId="17" xfId="2" applyNumberFormat="1" applyFont="1" applyFill="1" applyBorder="1" applyAlignment="1" applyProtection="1">
      <alignment horizontal="center" vertical="center" wrapText="1"/>
    </xf>
    <xf numFmtId="49" fontId="2" fillId="0" borderId="30" xfId="2" applyNumberFormat="1" applyFont="1" applyFill="1" applyBorder="1" applyAlignment="1" applyProtection="1">
      <alignment horizontal="center" vertical="center" wrapText="1"/>
    </xf>
    <xf numFmtId="0" fontId="2" fillId="0" borderId="16" xfId="2" applyNumberFormat="1" applyFont="1" applyFill="1" applyBorder="1" applyAlignment="1" applyProtection="1">
      <alignment horizontal="center" vertical="center" wrapText="1"/>
    </xf>
    <xf numFmtId="0" fontId="2" fillId="0" borderId="28" xfId="2" applyNumberFormat="1" applyFont="1" applyFill="1" applyBorder="1" applyAlignment="1" applyProtection="1">
      <alignment horizontal="center" vertical="center" wrapText="1"/>
    </xf>
    <xf numFmtId="0" fontId="2" fillId="0" borderId="0" xfId="2" applyNumberFormat="1" applyFont="1" applyFill="1" applyBorder="1" applyAlignment="1" applyProtection="1">
      <alignment horizontal="left" vertical="center" wrapText="1"/>
    </xf>
    <xf numFmtId="0" fontId="4" fillId="2" borderId="16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">
    <cellStyle name="Обычный" xfId="0" builtinId="0"/>
    <cellStyle name="Обычный_ФАКТ" xfId="1"/>
    <cellStyle name="Обычный_ФАКТ 2" xfId="2"/>
    <cellStyle name="Обычный_ФАКТ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zoomScalePageLayoutView="80" workbookViewId="0">
      <selection activeCell="E15" sqref="E15:E16"/>
    </sheetView>
  </sheetViews>
  <sheetFormatPr defaultColWidth="16.33203125" defaultRowHeight="13.2" x14ac:dyDescent="0.25"/>
  <cols>
    <col min="1" max="1" width="50.33203125" style="1" customWidth="1"/>
    <col min="2" max="2" width="9.109375" style="1" customWidth="1"/>
    <col min="3" max="4" width="22.33203125" style="25" customWidth="1"/>
    <col min="5" max="5" width="19.88671875" style="26" customWidth="1"/>
    <col min="6" max="6" width="17.6640625" style="26" customWidth="1"/>
    <col min="7" max="251" width="7.6640625" style="26" customWidth="1"/>
    <col min="252" max="252" width="71" style="26" customWidth="1"/>
    <col min="253" max="253" width="6.33203125" style="26" customWidth="1"/>
    <col min="254" max="254" width="18" style="26" customWidth="1"/>
    <col min="255" max="16384" width="16.33203125" style="26"/>
  </cols>
  <sheetData>
    <row r="1" spans="1:15" ht="15.6" x14ac:dyDescent="0.3">
      <c r="F1" s="22" t="s">
        <v>0</v>
      </c>
    </row>
    <row r="2" spans="1:15" ht="15.6" x14ac:dyDescent="0.3">
      <c r="F2" s="22" t="s">
        <v>1</v>
      </c>
    </row>
    <row r="3" spans="1:15" ht="15.6" x14ac:dyDescent="0.3">
      <c r="F3" s="22" t="s">
        <v>133</v>
      </c>
    </row>
    <row r="4" spans="1:15" ht="27" customHeight="1" x14ac:dyDescent="0.3">
      <c r="F4" s="22"/>
    </row>
    <row r="5" spans="1:15" ht="20.25" customHeight="1" x14ac:dyDescent="0.3">
      <c r="A5" s="117" t="s">
        <v>135</v>
      </c>
      <c r="B5" s="117"/>
      <c r="C5" s="117"/>
      <c r="D5" s="117"/>
      <c r="E5" s="117"/>
      <c r="F5" s="117"/>
      <c r="I5" s="27"/>
    </row>
    <row r="6" spans="1:15" ht="15" customHeight="1" x14ac:dyDescent="0.3">
      <c r="A6" s="42"/>
      <c r="B6" s="42"/>
      <c r="C6" s="116" t="s">
        <v>47</v>
      </c>
      <c r="D6" s="116"/>
      <c r="E6" s="116"/>
      <c r="F6" s="60"/>
    </row>
    <row r="7" spans="1:15" ht="15.6" x14ac:dyDescent="0.25">
      <c r="A7" s="118" t="s">
        <v>51</v>
      </c>
      <c r="B7" s="118"/>
      <c r="C7" s="118"/>
      <c r="D7" s="118"/>
      <c r="E7" s="118"/>
      <c r="F7" s="118"/>
    </row>
    <row r="8" spans="1:15" ht="15.6" x14ac:dyDescent="0.25">
      <c r="A8" s="43"/>
      <c r="B8" s="43"/>
      <c r="C8" s="43"/>
      <c r="D8" s="43"/>
      <c r="E8" s="43"/>
      <c r="F8" s="43"/>
    </row>
    <row r="9" spans="1:15" ht="12.75" customHeight="1" x14ac:dyDescent="0.25">
      <c r="A9" s="119" t="s">
        <v>87</v>
      </c>
      <c r="B9" s="121" t="s">
        <v>3</v>
      </c>
      <c r="C9" s="121" t="s">
        <v>128</v>
      </c>
      <c r="D9" s="119" t="s">
        <v>48</v>
      </c>
      <c r="E9" s="123" t="s">
        <v>49</v>
      </c>
      <c r="F9" s="119" t="s">
        <v>129</v>
      </c>
      <c r="O9" s="27"/>
    </row>
    <row r="10" spans="1:15" s="27" customFormat="1" ht="94.5" customHeight="1" x14ac:dyDescent="0.25">
      <c r="A10" s="120"/>
      <c r="B10" s="122"/>
      <c r="C10" s="122"/>
      <c r="D10" s="120"/>
      <c r="E10" s="124"/>
      <c r="F10" s="120"/>
    </row>
    <row r="11" spans="1:15" s="27" customFormat="1" x14ac:dyDescent="0.25">
      <c r="A11" s="28">
        <v>1</v>
      </c>
      <c r="B11" s="32" t="s">
        <v>18</v>
      </c>
      <c r="C11" s="67" t="s">
        <v>4</v>
      </c>
      <c r="D11" s="29" t="s">
        <v>5</v>
      </c>
      <c r="E11" s="29" t="s">
        <v>6</v>
      </c>
      <c r="F11" s="29" t="s">
        <v>7</v>
      </c>
    </row>
    <row r="12" spans="1:15" s="27" customFormat="1" ht="40.799999999999997" customHeight="1" x14ac:dyDescent="0.25">
      <c r="A12" s="104" t="s">
        <v>140</v>
      </c>
      <c r="B12" s="105" t="s">
        <v>20</v>
      </c>
      <c r="C12" s="106" t="s">
        <v>141</v>
      </c>
      <c r="D12" s="105" t="s">
        <v>142</v>
      </c>
      <c r="E12" s="107" t="s">
        <v>136</v>
      </c>
      <c r="F12" s="108">
        <v>197.55</v>
      </c>
    </row>
    <row r="13" spans="1:15" s="27" customFormat="1" ht="26.4" x14ac:dyDescent="0.25">
      <c r="A13" s="112" t="s">
        <v>140</v>
      </c>
      <c r="B13" s="98" t="s">
        <v>23</v>
      </c>
      <c r="C13" s="113" t="s">
        <v>146</v>
      </c>
      <c r="D13" s="98" t="s">
        <v>147</v>
      </c>
      <c r="E13" s="114" t="s">
        <v>136</v>
      </c>
      <c r="F13" s="99">
        <v>197.55</v>
      </c>
    </row>
    <row r="14" spans="1:15" x14ac:dyDescent="0.25">
      <c r="A14" s="100"/>
      <c r="B14" s="29" t="s">
        <v>23</v>
      </c>
      <c r="C14" s="29"/>
      <c r="D14" s="29"/>
      <c r="E14" s="101"/>
      <c r="F14" s="101"/>
    </row>
    <row r="15" spans="1:15" x14ac:dyDescent="0.25">
      <c r="A15" s="102"/>
      <c r="B15" s="29" t="s">
        <v>24</v>
      </c>
      <c r="C15" s="29"/>
      <c r="D15" s="29"/>
      <c r="E15" s="101"/>
      <c r="F15" s="101"/>
    </row>
    <row r="16" spans="1:15" x14ac:dyDescent="0.25">
      <c r="A16" s="102"/>
      <c r="B16" s="29" t="s">
        <v>25</v>
      </c>
      <c r="C16" s="29"/>
      <c r="D16" s="29"/>
      <c r="E16" s="101"/>
      <c r="F16" s="101"/>
    </row>
    <row r="17" spans="1:6" x14ac:dyDescent="0.25">
      <c r="A17" s="102"/>
      <c r="B17" s="29" t="s">
        <v>26</v>
      </c>
      <c r="C17" s="29"/>
      <c r="D17" s="29"/>
      <c r="E17" s="101"/>
      <c r="F17" s="101"/>
    </row>
    <row r="18" spans="1:6" x14ac:dyDescent="0.25">
      <c r="A18" s="102"/>
      <c r="B18" s="29" t="s">
        <v>27</v>
      </c>
      <c r="C18" s="29"/>
      <c r="D18" s="29"/>
      <c r="E18" s="101"/>
      <c r="F18" s="101"/>
    </row>
    <row r="19" spans="1:6" x14ac:dyDescent="0.25">
      <c r="A19" s="102"/>
      <c r="B19" s="29" t="s">
        <v>28</v>
      </c>
      <c r="C19" s="29"/>
      <c r="D19" s="29"/>
      <c r="E19" s="101"/>
      <c r="F19" s="101"/>
    </row>
    <row r="20" spans="1:6" x14ac:dyDescent="0.25">
      <c r="A20" s="102"/>
      <c r="B20" s="29" t="s">
        <v>19</v>
      </c>
      <c r="C20" s="29"/>
      <c r="D20" s="29"/>
      <c r="E20" s="101"/>
      <c r="F20" s="101"/>
    </row>
    <row r="21" spans="1:6" s="30" customFormat="1" x14ac:dyDescent="0.25">
      <c r="A21" s="6"/>
      <c r="B21" s="53"/>
      <c r="C21" s="53"/>
      <c r="D21" s="53"/>
      <c r="E21" s="26"/>
      <c r="F21" s="26"/>
    </row>
    <row r="22" spans="1:6" x14ac:dyDescent="0.25">
      <c r="A22" s="1" t="s">
        <v>9</v>
      </c>
    </row>
    <row r="23" spans="1:6" ht="39.75" customHeight="1" x14ac:dyDescent="0.25">
      <c r="A23" s="115" t="s">
        <v>117</v>
      </c>
      <c r="B23" s="115"/>
      <c r="C23" s="115"/>
      <c r="D23" s="115"/>
      <c r="E23" s="115"/>
      <c r="F23" s="115"/>
    </row>
    <row r="24" spans="1:6" ht="12.75" customHeight="1" x14ac:dyDescent="0.25">
      <c r="A24" s="115" t="s">
        <v>131</v>
      </c>
      <c r="B24" s="115"/>
      <c r="C24" s="115"/>
      <c r="D24" s="115"/>
      <c r="E24" s="115"/>
      <c r="F24" s="115"/>
    </row>
    <row r="25" spans="1:6" ht="26.25" customHeight="1" x14ac:dyDescent="0.25">
      <c r="A25" s="115" t="s">
        <v>130</v>
      </c>
      <c r="B25" s="115"/>
      <c r="C25" s="115"/>
      <c r="D25" s="115"/>
      <c r="E25" s="115"/>
      <c r="F25" s="115"/>
    </row>
  </sheetData>
  <mergeCells count="12">
    <mergeCell ref="A24:F24"/>
    <mergeCell ref="A25:F25"/>
    <mergeCell ref="A23:F23"/>
    <mergeCell ref="C6:E6"/>
    <mergeCell ref="A5:F5"/>
    <mergeCell ref="A7:F7"/>
    <mergeCell ref="A9:A10"/>
    <mergeCell ref="C9:C10"/>
    <mergeCell ref="D9:D10"/>
    <mergeCell ref="E9:E10"/>
    <mergeCell ref="F9:F10"/>
    <mergeCell ref="B9:B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4" orientation="landscape" r:id="rId1"/>
  <headerFooter>
    <oddFooter>&amp;C3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topLeftCell="A8" zoomScaleNormal="100" workbookViewId="0">
      <selection activeCell="D14" sqref="D14"/>
    </sheetView>
  </sheetViews>
  <sheetFormatPr defaultColWidth="16.44140625" defaultRowHeight="13.2" x14ac:dyDescent="0.25"/>
  <cols>
    <col min="1" max="1" width="58.6640625" style="1" customWidth="1"/>
    <col min="2" max="2" width="7.5546875" style="25" customWidth="1"/>
    <col min="3" max="3" width="12.88671875" style="25" customWidth="1"/>
    <col min="4" max="4" width="19.5546875" style="25" customWidth="1"/>
    <col min="5" max="5" width="19.88671875" style="25" customWidth="1"/>
    <col min="6" max="6" width="13.109375" style="26" customWidth="1"/>
    <col min="7" max="7" width="13.77734375" style="26" customWidth="1"/>
    <col min="8" max="8" width="10.5546875" style="26" customWidth="1"/>
    <col min="9" max="251" width="7.6640625" style="26" customWidth="1"/>
    <col min="252" max="252" width="71" style="26" customWidth="1"/>
    <col min="253" max="253" width="6.33203125" style="26" customWidth="1"/>
    <col min="254" max="254" width="18" style="26" customWidth="1"/>
    <col min="255" max="255" width="16.33203125" style="26" customWidth="1"/>
    <col min="256" max="16384" width="16.44140625" style="26"/>
  </cols>
  <sheetData>
    <row r="1" spans="1:6" ht="15.6" x14ac:dyDescent="0.3">
      <c r="F1" s="22" t="s">
        <v>62</v>
      </c>
    </row>
    <row r="2" spans="1:6" ht="15.6" x14ac:dyDescent="0.3">
      <c r="F2" s="22" t="s">
        <v>1</v>
      </c>
    </row>
    <row r="3" spans="1:6" ht="15.6" x14ac:dyDescent="0.3">
      <c r="F3" s="22" t="s">
        <v>133</v>
      </c>
    </row>
    <row r="4" spans="1:6" ht="15.6" x14ac:dyDescent="0.3">
      <c r="F4" s="22"/>
    </row>
    <row r="5" spans="1:6" ht="15.6" x14ac:dyDescent="0.3">
      <c r="F5" s="22"/>
    </row>
    <row r="7" spans="1:6" ht="31.5" customHeight="1" x14ac:dyDescent="0.3">
      <c r="A7" s="117" t="s">
        <v>143</v>
      </c>
      <c r="B7" s="117"/>
      <c r="C7" s="117"/>
      <c r="D7" s="117"/>
      <c r="E7" s="117"/>
      <c r="F7" s="117"/>
    </row>
    <row r="8" spans="1:6" ht="15" customHeight="1" x14ac:dyDescent="0.25">
      <c r="A8" s="116" t="s">
        <v>137</v>
      </c>
      <c r="B8" s="116"/>
      <c r="C8" s="116"/>
      <c r="D8" s="116"/>
      <c r="E8" s="116"/>
      <c r="F8" s="116"/>
    </row>
    <row r="9" spans="1:6" ht="39" customHeight="1" x14ac:dyDescent="0.25">
      <c r="A9" s="118" t="s">
        <v>138</v>
      </c>
      <c r="B9" s="118"/>
      <c r="C9" s="118"/>
      <c r="D9" s="118"/>
      <c r="E9" s="118"/>
      <c r="F9" s="118"/>
    </row>
    <row r="10" spans="1:6" ht="15.6" x14ac:dyDescent="0.25">
      <c r="A10" s="43"/>
      <c r="B10" s="43"/>
      <c r="C10" s="43"/>
      <c r="D10" s="43"/>
      <c r="E10" s="43"/>
      <c r="F10" s="43"/>
    </row>
    <row r="11" spans="1:6" s="27" customFormat="1" ht="167.25" customHeight="1" x14ac:dyDescent="0.25">
      <c r="A11" s="92" t="s">
        <v>8</v>
      </c>
      <c r="B11" s="93" t="s">
        <v>3</v>
      </c>
      <c r="C11" s="29" t="s">
        <v>64</v>
      </c>
      <c r="D11" s="29" t="s">
        <v>88</v>
      </c>
      <c r="E11" s="29" t="s">
        <v>89</v>
      </c>
      <c r="F11" s="28" t="s">
        <v>63</v>
      </c>
    </row>
    <row r="12" spans="1:6" s="27" customFormat="1" x14ac:dyDescent="0.25">
      <c r="A12" s="28">
        <v>1</v>
      </c>
      <c r="B12" s="67" t="s">
        <v>18</v>
      </c>
      <c r="C12" s="29" t="s">
        <v>4</v>
      </c>
      <c r="D12" s="29" t="s">
        <v>5</v>
      </c>
      <c r="E12" s="29" t="s">
        <v>6</v>
      </c>
      <c r="F12" s="28">
        <v>6</v>
      </c>
    </row>
    <row r="13" spans="1:6" s="27" customFormat="1" ht="18.75" customHeight="1" x14ac:dyDescent="0.25">
      <c r="A13" s="38" t="s">
        <v>65</v>
      </c>
      <c r="B13" s="70" t="s">
        <v>20</v>
      </c>
      <c r="C13" s="73" t="s">
        <v>66</v>
      </c>
      <c r="D13" s="110">
        <v>997518.79</v>
      </c>
      <c r="E13" s="111"/>
      <c r="F13" s="110">
        <f>D13</f>
        <v>997518.79</v>
      </c>
    </row>
    <row r="14" spans="1:6" s="27" customFormat="1" ht="14.25" customHeight="1" x14ac:dyDescent="0.25">
      <c r="A14" s="68" t="s">
        <v>82</v>
      </c>
      <c r="B14" s="36"/>
      <c r="C14" s="73" t="s">
        <v>68</v>
      </c>
      <c r="D14" s="97">
        <v>0</v>
      </c>
      <c r="E14" s="71"/>
      <c r="F14" s="97">
        <f t="shared" ref="F14:F37" si="0">D14</f>
        <v>0</v>
      </c>
    </row>
    <row r="15" spans="1:6" s="27" customFormat="1" ht="15.6" x14ac:dyDescent="0.25">
      <c r="A15" s="69" t="s">
        <v>83</v>
      </c>
      <c r="B15" s="36" t="s">
        <v>21</v>
      </c>
      <c r="C15" s="65" t="s">
        <v>67</v>
      </c>
      <c r="D15" s="96">
        <v>0</v>
      </c>
      <c r="E15" s="72"/>
      <c r="F15" s="96">
        <f t="shared" si="0"/>
        <v>0</v>
      </c>
    </row>
    <row r="16" spans="1:6" s="27" customFormat="1" x14ac:dyDescent="0.25">
      <c r="A16" s="68" t="s">
        <v>84</v>
      </c>
      <c r="B16" s="36"/>
      <c r="C16" s="65" t="s">
        <v>68</v>
      </c>
      <c r="D16" s="96">
        <v>0</v>
      </c>
      <c r="E16" s="72"/>
      <c r="F16" s="96">
        <f t="shared" si="0"/>
        <v>0</v>
      </c>
    </row>
    <row r="17" spans="1:8" ht="12.75" customHeight="1" x14ac:dyDescent="0.25">
      <c r="A17" s="39" t="s">
        <v>86</v>
      </c>
      <c r="B17" s="36" t="s">
        <v>22</v>
      </c>
      <c r="C17" s="65" t="s">
        <v>69</v>
      </c>
      <c r="D17" s="95">
        <v>197059.84</v>
      </c>
      <c r="E17" s="103"/>
      <c r="F17" s="95">
        <f t="shared" si="0"/>
        <v>197059.84</v>
      </c>
    </row>
    <row r="18" spans="1:8" x14ac:dyDescent="0.25">
      <c r="A18" s="34" t="s">
        <v>32</v>
      </c>
      <c r="B18" s="36" t="s">
        <v>23</v>
      </c>
      <c r="C18" s="65" t="s">
        <v>68</v>
      </c>
      <c r="D18" s="95">
        <v>165883.35</v>
      </c>
      <c r="E18" s="103"/>
      <c r="F18" s="95">
        <f t="shared" si="0"/>
        <v>165883.35</v>
      </c>
      <c r="G18" s="109"/>
    </row>
    <row r="19" spans="1:8" ht="12.75" customHeight="1" x14ac:dyDescent="0.25">
      <c r="A19" s="35" t="s">
        <v>110</v>
      </c>
      <c r="B19" s="36" t="s">
        <v>24</v>
      </c>
      <c r="C19" s="65" t="s">
        <v>68</v>
      </c>
      <c r="D19" s="96">
        <v>39490.36</v>
      </c>
      <c r="E19" s="90"/>
      <c r="F19" s="96">
        <f t="shared" si="0"/>
        <v>39490.36</v>
      </c>
    </row>
    <row r="20" spans="1:8" ht="12.75" customHeight="1" x14ac:dyDescent="0.25">
      <c r="A20" s="35" t="s">
        <v>91</v>
      </c>
      <c r="B20" s="36" t="s">
        <v>25</v>
      </c>
      <c r="C20" s="65" t="s">
        <v>68</v>
      </c>
      <c r="D20" s="96">
        <f>2387.15+723.28</f>
        <v>3110.4300000000003</v>
      </c>
      <c r="E20" s="90"/>
      <c r="F20" s="96">
        <f t="shared" si="0"/>
        <v>3110.4300000000003</v>
      </c>
    </row>
    <row r="21" spans="1:8" ht="12.75" customHeight="1" x14ac:dyDescent="0.25">
      <c r="A21" s="35" t="s">
        <v>92</v>
      </c>
      <c r="B21" s="36" t="s">
        <v>26</v>
      </c>
      <c r="C21" s="65" t="s">
        <v>68</v>
      </c>
      <c r="D21" s="96">
        <v>0</v>
      </c>
      <c r="E21" s="90"/>
      <c r="F21" s="96">
        <f t="shared" si="0"/>
        <v>0</v>
      </c>
    </row>
    <row r="22" spans="1:8" ht="12.75" customHeight="1" x14ac:dyDescent="0.25">
      <c r="A22" s="35" t="s">
        <v>93</v>
      </c>
      <c r="B22" s="36" t="s">
        <v>27</v>
      </c>
      <c r="C22" s="65" t="s">
        <v>68</v>
      </c>
      <c r="D22" s="96">
        <v>80979.22</v>
      </c>
      <c r="E22" s="90"/>
      <c r="F22" s="96">
        <f t="shared" si="0"/>
        <v>80979.22</v>
      </c>
    </row>
    <row r="23" spans="1:8" ht="12.75" customHeight="1" x14ac:dyDescent="0.25">
      <c r="A23" s="35" t="s">
        <v>94</v>
      </c>
      <c r="B23" s="36" t="s">
        <v>28</v>
      </c>
      <c r="C23" s="65" t="s">
        <v>68</v>
      </c>
      <c r="D23" s="96">
        <f>2252.51+145.98</f>
        <v>2398.4900000000002</v>
      </c>
      <c r="E23" s="90"/>
      <c r="F23" s="96">
        <f t="shared" si="0"/>
        <v>2398.4900000000002</v>
      </c>
    </row>
    <row r="24" spans="1:8" ht="12.75" customHeight="1" x14ac:dyDescent="0.25">
      <c r="A24" s="35" t="s">
        <v>95</v>
      </c>
      <c r="B24" s="36" t="s">
        <v>19</v>
      </c>
      <c r="C24" s="65" t="s">
        <v>68</v>
      </c>
      <c r="D24" s="96">
        <v>0</v>
      </c>
      <c r="E24" s="90"/>
      <c r="F24" s="96">
        <f t="shared" si="0"/>
        <v>0</v>
      </c>
    </row>
    <row r="25" spans="1:8" ht="12.75" customHeight="1" x14ac:dyDescent="0.25">
      <c r="A25" s="35" t="s">
        <v>96</v>
      </c>
      <c r="B25" s="36" t="s">
        <v>29</v>
      </c>
      <c r="C25" s="65" t="s">
        <v>68</v>
      </c>
      <c r="D25" s="96">
        <v>0</v>
      </c>
      <c r="E25" s="90"/>
      <c r="F25" s="96">
        <f t="shared" si="0"/>
        <v>0</v>
      </c>
    </row>
    <row r="26" spans="1:8" ht="12.75" customHeight="1" x14ac:dyDescent="0.25">
      <c r="A26" s="35" t="s">
        <v>97</v>
      </c>
      <c r="B26" s="36" t="s">
        <v>40</v>
      </c>
      <c r="C26" s="65" t="s">
        <v>68</v>
      </c>
      <c r="D26" s="96">
        <v>0</v>
      </c>
      <c r="E26" s="90"/>
      <c r="F26" s="96">
        <f t="shared" si="0"/>
        <v>0</v>
      </c>
    </row>
    <row r="27" spans="1:8" ht="12.75" customHeight="1" x14ac:dyDescent="0.25">
      <c r="A27" s="35" t="s">
        <v>31</v>
      </c>
      <c r="B27" s="36" t="s">
        <v>41</v>
      </c>
      <c r="C27" s="65" t="s">
        <v>68</v>
      </c>
      <c r="D27" s="96">
        <v>0</v>
      </c>
      <c r="E27" s="90"/>
      <c r="F27" s="96">
        <f t="shared" si="0"/>
        <v>0</v>
      </c>
    </row>
    <row r="28" spans="1:8" ht="12.75" customHeight="1" x14ac:dyDescent="0.25">
      <c r="A28" s="35" t="s">
        <v>98</v>
      </c>
      <c r="B28" s="36" t="s">
        <v>42</v>
      </c>
      <c r="C28" s="65" t="s">
        <v>68</v>
      </c>
      <c r="D28" s="96">
        <f>6578.08+1726.69</f>
        <v>8304.77</v>
      </c>
      <c r="E28" s="90"/>
      <c r="F28" s="96">
        <f t="shared" si="0"/>
        <v>8304.77</v>
      </c>
    </row>
    <row r="29" spans="1:8" ht="12.75" customHeight="1" x14ac:dyDescent="0.25">
      <c r="A29" s="35" t="s">
        <v>99</v>
      </c>
      <c r="B29" s="36" t="s">
        <v>43</v>
      </c>
      <c r="C29" s="65" t="s">
        <v>68</v>
      </c>
      <c r="D29" s="96">
        <f>D18-D19-D20-D22-D23-D28-D31</f>
        <v>30169.199999999997</v>
      </c>
      <c r="E29" s="90"/>
      <c r="F29" s="96">
        <f t="shared" si="0"/>
        <v>30169.199999999997</v>
      </c>
      <c r="H29" s="109"/>
    </row>
    <row r="30" spans="1:8" ht="12.75" customHeight="1" x14ac:dyDescent="0.25">
      <c r="A30" s="35" t="s">
        <v>100</v>
      </c>
      <c r="B30" s="36" t="s">
        <v>44</v>
      </c>
      <c r="C30" s="65" t="s">
        <v>68</v>
      </c>
      <c r="D30" s="96">
        <v>0</v>
      </c>
      <c r="E30" s="90"/>
      <c r="F30" s="96">
        <f t="shared" si="0"/>
        <v>0</v>
      </c>
    </row>
    <row r="31" spans="1:8" ht="12.75" customHeight="1" x14ac:dyDescent="0.25">
      <c r="A31" s="35" t="s">
        <v>101</v>
      </c>
      <c r="B31" s="36" t="s">
        <v>102</v>
      </c>
      <c r="C31" s="65" t="s">
        <v>68</v>
      </c>
      <c r="D31" s="96">
        <v>1430.88</v>
      </c>
      <c r="E31" s="90"/>
      <c r="F31" s="96">
        <f t="shared" si="0"/>
        <v>1430.88</v>
      </c>
      <c r="G31" s="109"/>
    </row>
    <row r="32" spans="1:8" s="30" customFormat="1" x14ac:dyDescent="0.25">
      <c r="A32" s="17" t="s">
        <v>111</v>
      </c>
      <c r="B32" s="37" t="s">
        <v>103</v>
      </c>
      <c r="C32" s="66" t="s">
        <v>70</v>
      </c>
      <c r="D32" s="40">
        <v>3</v>
      </c>
      <c r="E32" s="89"/>
      <c r="F32" s="40">
        <f t="shared" si="0"/>
        <v>3</v>
      </c>
    </row>
    <row r="33" spans="1:6" ht="4.8" customHeight="1" x14ac:dyDescent="0.25">
      <c r="A33" s="49"/>
      <c r="B33" s="31"/>
      <c r="C33" s="31"/>
      <c r="D33" s="50"/>
      <c r="E33" s="31"/>
      <c r="F33" s="50"/>
    </row>
    <row r="34" spans="1:6" x14ac:dyDescent="0.25">
      <c r="A34" s="35" t="s">
        <v>113</v>
      </c>
      <c r="B34" s="36" t="s">
        <v>104</v>
      </c>
      <c r="C34" s="65" t="s">
        <v>71</v>
      </c>
      <c r="D34" s="39">
        <v>4.83</v>
      </c>
      <c r="E34" s="90"/>
      <c r="F34" s="39">
        <f t="shared" si="0"/>
        <v>4.83</v>
      </c>
    </row>
    <row r="35" spans="1:6" x14ac:dyDescent="0.25">
      <c r="A35" s="35" t="s">
        <v>114</v>
      </c>
      <c r="B35" s="36" t="s">
        <v>105</v>
      </c>
      <c r="C35" s="65" t="s">
        <v>70</v>
      </c>
      <c r="D35" s="39">
        <v>0</v>
      </c>
      <c r="E35" s="90"/>
      <c r="F35" s="39">
        <f t="shared" si="0"/>
        <v>0</v>
      </c>
    </row>
    <row r="36" spans="1:6" x14ac:dyDescent="0.25">
      <c r="A36" s="35" t="s">
        <v>115</v>
      </c>
      <c r="B36" s="36" t="s">
        <v>106</v>
      </c>
      <c r="C36" s="65" t="s">
        <v>72</v>
      </c>
      <c r="D36" s="39">
        <v>0</v>
      </c>
      <c r="E36" s="90"/>
      <c r="F36" s="39">
        <f t="shared" si="0"/>
        <v>0</v>
      </c>
    </row>
    <row r="37" spans="1:6" x14ac:dyDescent="0.25">
      <c r="A37" s="64" t="s">
        <v>116</v>
      </c>
      <c r="B37" s="51" t="s">
        <v>107</v>
      </c>
      <c r="C37" s="66" t="s">
        <v>70</v>
      </c>
      <c r="D37" s="41">
        <v>1</v>
      </c>
      <c r="E37" s="91"/>
      <c r="F37" s="41">
        <f t="shared" si="0"/>
        <v>1</v>
      </c>
    </row>
    <row r="38" spans="1:6" x14ac:dyDescent="0.25">
      <c r="A38" s="26"/>
    </row>
    <row r="39" spans="1:6" x14ac:dyDescent="0.25">
      <c r="A39" s="1" t="s">
        <v>9</v>
      </c>
    </row>
    <row r="40" spans="1:6" ht="78.75" customHeight="1" x14ac:dyDescent="0.25">
      <c r="A40" s="115" t="s">
        <v>121</v>
      </c>
      <c r="B40" s="115"/>
      <c r="C40" s="115"/>
      <c r="D40" s="115"/>
      <c r="E40" s="115"/>
      <c r="F40" s="115"/>
    </row>
    <row r="41" spans="1:6" ht="28.5" customHeight="1" x14ac:dyDescent="0.25">
      <c r="A41" s="115" t="s">
        <v>122</v>
      </c>
      <c r="B41" s="115"/>
      <c r="C41" s="115"/>
      <c r="D41" s="115"/>
      <c r="E41" s="115"/>
      <c r="F41" s="115"/>
    </row>
    <row r="42" spans="1:6" ht="26.25" customHeight="1" x14ac:dyDescent="0.25">
      <c r="A42" s="115" t="s">
        <v>123</v>
      </c>
      <c r="B42" s="115"/>
      <c r="C42" s="115"/>
      <c r="D42" s="115"/>
      <c r="E42" s="115"/>
      <c r="F42" s="115"/>
    </row>
    <row r="43" spans="1:6" ht="26.25" customHeight="1" x14ac:dyDescent="0.25">
      <c r="A43" s="115" t="s">
        <v>124</v>
      </c>
      <c r="B43" s="115"/>
      <c r="C43" s="115"/>
      <c r="D43" s="115"/>
      <c r="E43" s="115"/>
      <c r="F43" s="115"/>
    </row>
    <row r="44" spans="1:6" ht="25.5" customHeight="1" x14ac:dyDescent="0.25">
      <c r="A44" s="115" t="s">
        <v>125</v>
      </c>
      <c r="B44" s="115"/>
      <c r="C44" s="115"/>
      <c r="D44" s="115"/>
      <c r="E44" s="115"/>
      <c r="F44" s="115"/>
    </row>
    <row r="45" spans="1:6" ht="15" customHeight="1" x14ac:dyDescent="0.25">
      <c r="A45" s="125" t="s">
        <v>112</v>
      </c>
      <c r="B45" s="125"/>
      <c r="C45" s="125"/>
      <c r="D45" s="125"/>
      <c r="E45" s="125"/>
      <c r="F45" s="125"/>
    </row>
  </sheetData>
  <mergeCells count="9">
    <mergeCell ref="A42:F42"/>
    <mergeCell ref="A43:F43"/>
    <mergeCell ref="A44:F44"/>
    <mergeCell ref="A45:F45"/>
    <mergeCell ref="A7:F7"/>
    <mergeCell ref="A8:F8"/>
    <mergeCell ref="A9:F9"/>
    <mergeCell ref="A41:F41"/>
    <mergeCell ref="A40:F40"/>
  </mergeCells>
  <phoneticPr fontId="0" type="noConversion"/>
  <pageMargins left="0.62992125984251968" right="0.27559055118110237" top="0.47244094488188981" bottom="0.39370078740157483" header="0.23622047244094491" footer="0.23622047244094491"/>
  <pageSetup paperSize="9" scale="72" orientation="portrait" r:id="rId1"/>
  <headerFooter differentOddEven="1" alignWithMargins="0">
    <oddFooter>&amp;C4</oddFooter>
    <evenFooter>&amp;C5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workbookViewId="0">
      <selection activeCell="A6" sqref="A6:B6"/>
    </sheetView>
  </sheetViews>
  <sheetFormatPr defaultColWidth="13.33203125" defaultRowHeight="13.2" x14ac:dyDescent="0.25"/>
  <cols>
    <col min="1" max="1" width="57.5546875" style="1" customWidth="1"/>
    <col min="2" max="2" width="7.5546875" style="25" customWidth="1"/>
    <col min="3" max="3" width="17.44140625" style="26" customWidth="1"/>
    <col min="4" max="4" width="20.5546875" style="26" customWidth="1"/>
    <col min="5" max="249" width="7.6640625" style="26" customWidth="1"/>
    <col min="250" max="250" width="71" style="26" customWidth="1"/>
    <col min="251" max="251" width="6.33203125" style="26" customWidth="1"/>
    <col min="252" max="252" width="18" style="26" customWidth="1"/>
    <col min="253" max="253" width="16.33203125" style="26" customWidth="1"/>
    <col min="254" max="254" width="16.44140625" style="26" customWidth="1"/>
    <col min="255" max="16384" width="13.33203125" style="26"/>
  </cols>
  <sheetData>
    <row r="1" spans="1:13" ht="15.6" x14ac:dyDescent="0.3">
      <c r="C1" s="22" t="s">
        <v>33</v>
      </c>
    </row>
    <row r="2" spans="1:13" ht="15.6" x14ac:dyDescent="0.3">
      <c r="C2" s="22" t="s">
        <v>1</v>
      </c>
    </row>
    <row r="3" spans="1:13" ht="15.6" x14ac:dyDescent="0.3">
      <c r="C3" s="22" t="s">
        <v>133</v>
      </c>
    </row>
    <row r="4" spans="1:13" ht="15.6" x14ac:dyDescent="0.3">
      <c r="D4" s="22"/>
    </row>
    <row r="5" spans="1:13" ht="47.25" customHeight="1" x14ac:dyDescent="0.3">
      <c r="A5" s="117" t="s">
        <v>144</v>
      </c>
      <c r="B5" s="117"/>
      <c r="C5" s="117"/>
      <c r="D5" s="59"/>
    </row>
    <row r="6" spans="1:13" ht="15" customHeight="1" x14ac:dyDescent="0.25">
      <c r="A6" s="116" t="s">
        <v>56</v>
      </c>
      <c r="B6" s="116"/>
      <c r="C6" s="60"/>
      <c r="D6" s="60"/>
    </row>
    <row r="7" spans="1:13" ht="31.5" customHeight="1" x14ac:dyDescent="0.25">
      <c r="A7" s="118" t="s">
        <v>52</v>
      </c>
      <c r="B7" s="118"/>
      <c r="C7" s="118"/>
      <c r="D7" s="61"/>
    </row>
    <row r="8" spans="1:13" ht="15.6" x14ac:dyDescent="0.25">
      <c r="A8" s="43"/>
      <c r="B8" s="43"/>
      <c r="C8" s="43"/>
      <c r="D8" s="43"/>
    </row>
    <row r="9" spans="1:13" x14ac:dyDescent="0.25">
      <c r="A9" s="119" t="s">
        <v>8</v>
      </c>
      <c r="B9" s="121" t="s">
        <v>3</v>
      </c>
      <c r="C9" s="119" t="s">
        <v>17</v>
      </c>
      <c r="M9" s="27"/>
    </row>
    <row r="10" spans="1:13" s="27" customFormat="1" ht="94.5" customHeight="1" x14ac:dyDescent="0.25">
      <c r="A10" s="120"/>
      <c r="B10" s="122"/>
      <c r="C10" s="120"/>
      <c r="D10" s="62"/>
    </row>
    <row r="11" spans="1:13" s="27" customFormat="1" x14ac:dyDescent="0.25">
      <c r="A11" s="28">
        <v>1</v>
      </c>
      <c r="B11" s="32" t="s">
        <v>18</v>
      </c>
      <c r="C11" s="28">
        <v>3</v>
      </c>
      <c r="D11" s="53"/>
    </row>
    <row r="12" spans="1:13" s="27" customFormat="1" ht="28.5" customHeight="1" x14ac:dyDescent="0.25">
      <c r="A12" s="33" t="s">
        <v>85</v>
      </c>
      <c r="B12" s="36" t="s">
        <v>20</v>
      </c>
      <c r="C12" s="38" t="s">
        <v>139</v>
      </c>
      <c r="D12" s="54"/>
    </row>
    <row r="13" spans="1:13" ht="27.75" customHeight="1" x14ac:dyDescent="0.25">
      <c r="A13" s="58" t="s">
        <v>46</v>
      </c>
      <c r="B13" s="51" t="s">
        <v>21</v>
      </c>
      <c r="C13" s="77" t="s">
        <v>134</v>
      </c>
      <c r="D13" s="54"/>
    </row>
    <row r="14" spans="1:13" x14ac:dyDescent="0.25">
      <c r="A14" s="6"/>
      <c r="B14" s="53"/>
    </row>
    <row r="15" spans="1:13" ht="41.25" customHeight="1" x14ac:dyDescent="0.25">
      <c r="A15" s="125" t="s">
        <v>90</v>
      </c>
      <c r="B15" s="125"/>
      <c r="C15" s="125"/>
    </row>
    <row r="16" spans="1:13" x14ac:dyDescent="0.25">
      <c r="A16" s="55"/>
      <c r="B16" s="53"/>
    </row>
    <row r="17" spans="1:4" x14ac:dyDescent="0.25">
      <c r="A17" s="55"/>
      <c r="B17" s="53"/>
    </row>
    <row r="18" spans="1:4" x14ac:dyDescent="0.25">
      <c r="A18" s="55"/>
      <c r="B18" s="53"/>
    </row>
    <row r="19" spans="1:4" x14ac:dyDescent="0.25">
      <c r="A19" s="55"/>
      <c r="B19" s="53"/>
    </row>
    <row r="20" spans="1:4" x14ac:dyDescent="0.25">
      <c r="A20" s="55"/>
      <c r="B20" s="53"/>
    </row>
    <row r="21" spans="1:4" s="30" customFormat="1" x14ac:dyDescent="0.25">
      <c r="A21" s="6"/>
      <c r="B21" s="53"/>
      <c r="D21" s="26"/>
    </row>
    <row r="22" spans="1:4" ht="9" customHeight="1" x14ac:dyDescent="0.25">
      <c r="A22" s="6"/>
      <c r="B22" s="56"/>
    </row>
    <row r="23" spans="1:4" x14ac:dyDescent="0.25">
      <c r="A23" s="55"/>
      <c r="B23" s="53"/>
    </row>
    <row r="24" spans="1:4" x14ac:dyDescent="0.25">
      <c r="A24" s="55"/>
      <c r="B24" s="53"/>
    </row>
    <row r="25" spans="1:4" x14ac:dyDescent="0.25">
      <c r="A25" s="55"/>
      <c r="B25" s="53"/>
    </row>
    <row r="26" spans="1:4" x14ac:dyDescent="0.25">
      <c r="A26" s="55"/>
      <c r="B26" s="53"/>
    </row>
    <row r="27" spans="1:4" x14ac:dyDescent="0.25">
      <c r="A27" s="55"/>
      <c r="B27" s="53"/>
    </row>
    <row r="28" spans="1:4" ht="25.5" customHeight="1" x14ac:dyDescent="0.25">
      <c r="A28" s="57"/>
      <c r="B28" s="53"/>
      <c r="C28" s="30"/>
    </row>
    <row r="29" spans="1:4" x14ac:dyDescent="0.25">
      <c r="A29" s="26"/>
      <c r="B29" s="56"/>
    </row>
    <row r="30" spans="1:4" x14ac:dyDescent="0.25">
      <c r="A30" s="6"/>
      <c r="B30" s="56"/>
    </row>
    <row r="31" spans="1:4" x14ac:dyDescent="0.25">
      <c r="A31" s="6"/>
      <c r="B31" s="56"/>
    </row>
    <row r="32" spans="1:4" x14ac:dyDescent="0.25">
      <c r="A32" s="6"/>
      <c r="B32" s="56"/>
    </row>
    <row r="33" spans="1:2" x14ac:dyDescent="0.25">
      <c r="A33" s="6"/>
      <c r="B33" s="56"/>
    </row>
  </sheetData>
  <mergeCells count="7">
    <mergeCell ref="A5:C5"/>
    <mergeCell ref="A7:C7"/>
    <mergeCell ref="A6:B6"/>
    <mergeCell ref="A15:C15"/>
    <mergeCell ref="A9:A10"/>
    <mergeCell ref="B9:B10"/>
    <mergeCell ref="C9:C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PageLayoutView="60" workbookViewId="0">
      <selection activeCell="B6" sqref="B6"/>
    </sheetView>
  </sheetViews>
  <sheetFormatPr defaultColWidth="9.109375" defaultRowHeight="13.2" x14ac:dyDescent="0.25"/>
  <cols>
    <col min="1" max="1" width="7.5546875" style="1" customWidth="1"/>
    <col min="2" max="2" width="52.109375" style="1" customWidth="1"/>
    <col min="3" max="3" width="10.5546875" style="1" customWidth="1"/>
    <col min="4" max="4" width="9.6640625" style="1" customWidth="1"/>
    <col min="5" max="5" width="11.6640625" style="1" customWidth="1"/>
    <col min="6" max="6" width="11" style="1" customWidth="1"/>
    <col min="7" max="7" width="13.88671875" style="1" customWidth="1"/>
    <col min="8" max="8" width="13.6640625" style="1" customWidth="1"/>
    <col min="9" max="9" width="20.33203125" style="1" customWidth="1"/>
    <col min="10" max="10" width="15.88671875" style="1" customWidth="1"/>
    <col min="11" max="11" width="14.44140625" style="1" customWidth="1"/>
    <col min="12" max="16384" width="9.109375" style="1"/>
  </cols>
  <sheetData>
    <row r="1" spans="1:12" ht="15.6" x14ac:dyDescent="0.3">
      <c r="K1" s="22" t="s">
        <v>73</v>
      </c>
    </row>
    <row r="2" spans="1:12" ht="15" customHeight="1" x14ac:dyDescent="0.3">
      <c r="K2" s="22" t="s">
        <v>1</v>
      </c>
    </row>
    <row r="3" spans="1:12" ht="15" customHeight="1" x14ac:dyDescent="0.3">
      <c r="K3" s="22" t="s">
        <v>45</v>
      </c>
    </row>
    <row r="4" spans="1:12" ht="18" customHeight="1" x14ac:dyDescent="0.25"/>
    <row r="5" spans="1:12" ht="59.25" customHeight="1" x14ac:dyDescent="0.3">
      <c r="B5" s="117" t="s">
        <v>145</v>
      </c>
      <c r="C5" s="117"/>
      <c r="D5" s="117"/>
      <c r="E5" s="117"/>
      <c r="F5" s="117"/>
      <c r="G5" s="117"/>
      <c r="H5" s="117"/>
      <c r="I5" s="117"/>
      <c r="J5" s="117"/>
      <c r="K5" s="117"/>
    </row>
    <row r="6" spans="1:12" ht="20.25" customHeight="1" x14ac:dyDescent="0.25">
      <c r="B6" s="7"/>
      <c r="C6" s="7"/>
      <c r="D6" s="7"/>
      <c r="F6" s="140" t="s">
        <v>2</v>
      </c>
      <c r="G6" s="140"/>
      <c r="H6" s="140"/>
      <c r="I6" s="140"/>
      <c r="J6" s="63"/>
    </row>
    <row r="7" spans="1:12" ht="20.25" customHeight="1" x14ac:dyDescent="0.25">
      <c r="B7" s="118" t="s">
        <v>108</v>
      </c>
      <c r="C7" s="118"/>
      <c r="D7" s="118"/>
      <c r="E7" s="118"/>
      <c r="F7" s="118"/>
      <c r="G7" s="118"/>
      <c r="H7" s="118"/>
      <c r="I7" s="118"/>
      <c r="J7" s="118"/>
      <c r="K7" s="118"/>
    </row>
    <row r="9" spans="1:12" ht="56.25" customHeight="1" x14ac:dyDescent="0.25">
      <c r="A9" s="138" t="s">
        <v>3</v>
      </c>
      <c r="B9" s="138" t="s">
        <v>8</v>
      </c>
      <c r="C9" s="132" t="s">
        <v>12</v>
      </c>
      <c r="D9" s="134"/>
      <c r="E9" s="132" t="s">
        <v>13</v>
      </c>
      <c r="F9" s="134"/>
      <c r="G9" s="132" t="s">
        <v>54</v>
      </c>
      <c r="H9" s="133"/>
      <c r="I9" s="133"/>
      <c r="J9" s="133"/>
      <c r="K9" s="134"/>
    </row>
    <row r="10" spans="1:12" ht="64.5" customHeight="1" x14ac:dyDescent="0.25">
      <c r="A10" s="139"/>
      <c r="B10" s="139"/>
      <c r="C10" s="2" t="s">
        <v>10</v>
      </c>
      <c r="D10" s="2" t="s">
        <v>11</v>
      </c>
      <c r="E10" s="8" t="s">
        <v>14</v>
      </c>
      <c r="F10" s="8" t="s">
        <v>15</v>
      </c>
      <c r="G10" s="2" t="s">
        <v>76</v>
      </c>
      <c r="H10" s="2" t="s">
        <v>30</v>
      </c>
      <c r="I10" s="2" t="s">
        <v>74</v>
      </c>
      <c r="J10" s="2" t="s">
        <v>75</v>
      </c>
      <c r="K10" s="2" t="s">
        <v>53</v>
      </c>
    </row>
    <row r="11" spans="1:12" x14ac:dyDescent="0.25">
      <c r="A11" s="3">
        <v>1</v>
      </c>
      <c r="B11" s="9">
        <v>2</v>
      </c>
      <c r="C11" s="3">
        <v>3</v>
      </c>
      <c r="D11" s="3">
        <v>4</v>
      </c>
      <c r="E11" s="18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</row>
    <row r="12" spans="1:12" ht="13.8" x14ac:dyDescent="0.3">
      <c r="A12" s="14">
        <v>1</v>
      </c>
      <c r="B12" s="10" t="s">
        <v>77</v>
      </c>
      <c r="C12" s="126">
        <v>0</v>
      </c>
      <c r="D12" s="127"/>
      <c r="E12" s="127"/>
      <c r="F12" s="23">
        <v>0</v>
      </c>
      <c r="G12" s="135">
        <v>0</v>
      </c>
      <c r="H12" s="136"/>
      <c r="I12" s="136"/>
      <c r="J12" s="136"/>
      <c r="K12" s="137"/>
      <c r="L12" s="24"/>
    </row>
    <row r="13" spans="1:12" ht="26.4" x14ac:dyDescent="0.25">
      <c r="A13" s="14">
        <v>2</v>
      </c>
      <c r="B13" s="20" t="s">
        <v>78</v>
      </c>
      <c r="C13" s="128"/>
      <c r="D13" s="129"/>
      <c r="E13" s="129"/>
      <c r="F13" s="16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</row>
    <row r="14" spans="1:12" ht="26.4" x14ac:dyDescent="0.3">
      <c r="A14" s="14"/>
      <c r="B14" s="21" t="s">
        <v>16</v>
      </c>
      <c r="C14" s="130"/>
      <c r="D14" s="131"/>
      <c r="E14" s="131"/>
      <c r="F14" s="16">
        <v>0</v>
      </c>
      <c r="G14" s="80">
        <v>0</v>
      </c>
      <c r="H14" s="81">
        <v>0</v>
      </c>
      <c r="I14" s="81">
        <v>0</v>
      </c>
      <c r="J14" s="81">
        <v>0</v>
      </c>
      <c r="K14" s="82">
        <v>0</v>
      </c>
      <c r="L14" s="24"/>
    </row>
    <row r="15" spans="1:12" x14ac:dyDescent="0.25">
      <c r="A15" s="14" t="s">
        <v>4</v>
      </c>
      <c r="B15" s="11" t="s">
        <v>81</v>
      </c>
      <c r="C15" s="16">
        <v>0</v>
      </c>
      <c r="D15" s="16">
        <v>0</v>
      </c>
      <c r="E15" s="19">
        <v>0</v>
      </c>
      <c r="F15" s="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</row>
    <row r="16" spans="1:12" ht="12.75" customHeight="1" x14ac:dyDescent="0.25">
      <c r="A16" s="14" t="s">
        <v>5</v>
      </c>
      <c r="B16" s="12" t="s">
        <v>109</v>
      </c>
      <c r="C16" s="16">
        <v>0</v>
      </c>
      <c r="D16" s="16">
        <v>0</v>
      </c>
      <c r="E16" s="16">
        <v>0</v>
      </c>
      <c r="F16" s="1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</row>
    <row r="17" spans="1:12" ht="13.8" x14ac:dyDescent="0.3">
      <c r="A17" s="14" t="s">
        <v>6</v>
      </c>
      <c r="B17" s="1" t="s">
        <v>79</v>
      </c>
      <c r="C17" s="83">
        <v>0</v>
      </c>
      <c r="D17" s="84">
        <v>0</v>
      </c>
      <c r="E17" s="16">
        <v>0</v>
      </c>
      <c r="F17" s="16">
        <v>0</v>
      </c>
      <c r="G17" s="78">
        <v>0</v>
      </c>
      <c r="H17" s="79">
        <v>0</v>
      </c>
      <c r="I17" s="79">
        <v>0</v>
      </c>
      <c r="J17" s="79">
        <v>0</v>
      </c>
      <c r="K17" s="87">
        <v>0</v>
      </c>
      <c r="L17" s="24"/>
    </row>
    <row r="18" spans="1:12" ht="13.8" x14ac:dyDescent="0.3">
      <c r="A18" s="15" t="s">
        <v>7</v>
      </c>
      <c r="B18" s="13" t="s">
        <v>80</v>
      </c>
      <c r="C18" s="85">
        <v>0</v>
      </c>
      <c r="D18" s="86">
        <v>0</v>
      </c>
      <c r="E18" s="86">
        <v>0</v>
      </c>
      <c r="F18" s="17">
        <v>0</v>
      </c>
      <c r="G18" s="85">
        <v>0</v>
      </c>
      <c r="H18" s="86">
        <v>0</v>
      </c>
      <c r="I18" s="86">
        <v>0</v>
      </c>
      <c r="J18" s="86">
        <v>0</v>
      </c>
      <c r="K18" s="88">
        <v>0</v>
      </c>
      <c r="L18" s="24"/>
    </row>
    <row r="19" spans="1:12" ht="19.5" customHeight="1" x14ac:dyDescent="0.25">
      <c r="A19" s="1" t="s">
        <v>9</v>
      </c>
      <c r="B19" s="5"/>
      <c r="C19" s="6"/>
      <c r="D19" s="6"/>
      <c r="E19" s="6"/>
    </row>
    <row r="20" spans="1:12" ht="19.5" customHeight="1" x14ac:dyDescent="0.25">
      <c r="A20" s="1" t="s">
        <v>55</v>
      </c>
      <c r="B20" s="5"/>
      <c r="C20" s="6"/>
      <c r="D20" s="6"/>
      <c r="E20" s="6"/>
    </row>
    <row r="21" spans="1:12" ht="16.5" customHeight="1" x14ac:dyDescent="0.25">
      <c r="A21" s="1" t="s">
        <v>126</v>
      </c>
      <c r="B21" s="5"/>
      <c r="C21" s="6"/>
      <c r="D21" s="6"/>
      <c r="E21" s="6"/>
    </row>
    <row r="22" spans="1:12" ht="28.5" customHeight="1" x14ac:dyDescent="0.25">
      <c r="A22" s="115" t="s">
        <v>127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</row>
    <row r="23" spans="1:12" ht="36" customHeight="1" x14ac:dyDescent="0.3">
      <c r="F23" s="94">
        <v>7</v>
      </c>
    </row>
    <row r="27" spans="1:12" ht="15.6" x14ac:dyDescent="0.3">
      <c r="E27" s="94">
        <v>8</v>
      </c>
    </row>
  </sheetData>
  <mergeCells count="11">
    <mergeCell ref="B5:K5"/>
    <mergeCell ref="A22:K22"/>
    <mergeCell ref="C12:E14"/>
    <mergeCell ref="G9:K9"/>
    <mergeCell ref="G12:K12"/>
    <mergeCell ref="C9:D9"/>
    <mergeCell ref="B9:B10"/>
    <mergeCell ref="F6:I6"/>
    <mergeCell ref="A9:A10"/>
    <mergeCell ref="E9:F9"/>
    <mergeCell ref="B7:K7"/>
  </mergeCells>
  <phoneticPr fontId="0" type="noConversion"/>
  <printOptions horizontalCentered="1"/>
  <pageMargins left="0.47244094488188981" right="0.27559055118110237" top="0.53125" bottom="2.0703125" header="0.51181102362204722" footer="0.51181102362204722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"/>
  <sheetViews>
    <sheetView workbookViewId="0">
      <selection activeCell="A5" sqref="A5:C5"/>
    </sheetView>
  </sheetViews>
  <sheetFormatPr defaultColWidth="9.109375" defaultRowHeight="13.8" x14ac:dyDescent="0.3"/>
  <cols>
    <col min="1" max="1" width="44.88671875" style="44" customWidth="1"/>
    <col min="2" max="2" width="32.6640625" style="44" customWidth="1"/>
    <col min="3" max="3" width="32" style="44" customWidth="1"/>
    <col min="4" max="16384" width="9.109375" style="44"/>
  </cols>
  <sheetData>
    <row r="1" spans="1:3" ht="15.6" x14ac:dyDescent="0.3">
      <c r="A1" s="1"/>
      <c r="B1" s="1"/>
      <c r="C1" s="22" t="s">
        <v>50</v>
      </c>
    </row>
    <row r="2" spans="1:3" ht="15.6" x14ac:dyDescent="0.3">
      <c r="A2" s="1"/>
      <c r="B2" s="1"/>
      <c r="C2" s="22" t="s">
        <v>1</v>
      </c>
    </row>
    <row r="3" spans="1:3" ht="15.6" x14ac:dyDescent="0.3">
      <c r="A3" s="1"/>
      <c r="B3" s="1"/>
      <c r="C3" s="22" t="s">
        <v>45</v>
      </c>
    </row>
    <row r="4" spans="1:3" ht="15.6" x14ac:dyDescent="0.3">
      <c r="A4" s="1"/>
      <c r="B4" s="1"/>
      <c r="C4" s="22"/>
    </row>
    <row r="5" spans="1:3" ht="48" customHeight="1" x14ac:dyDescent="0.3">
      <c r="A5" s="118" t="s">
        <v>57</v>
      </c>
      <c r="B5" s="118"/>
      <c r="C5" s="118"/>
    </row>
    <row r="6" spans="1:3" s="46" customFormat="1" ht="32.25" customHeight="1" x14ac:dyDescent="0.25">
      <c r="A6" s="52" t="s">
        <v>34</v>
      </c>
      <c r="B6" s="52" t="s">
        <v>35</v>
      </c>
      <c r="C6" s="52" t="s">
        <v>36</v>
      </c>
    </row>
    <row r="7" spans="1:3" ht="66" customHeight="1" x14ac:dyDescent="0.3">
      <c r="A7" s="47" t="s">
        <v>58</v>
      </c>
      <c r="B7" s="48" t="s">
        <v>118</v>
      </c>
      <c r="C7" s="48" t="s">
        <v>37</v>
      </c>
    </row>
    <row r="8" spans="1:3" ht="149.25" customHeight="1" x14ac:dyDescent="0.3">
      <c r="A8" s="47" t="s">
        <v>59</v>
      </c>
      <c r="B8" s="45" t="s">
        <v>119</v>
      </c>
      <c r="C8" s="45" t="s">
        <v>38</v>
      </c>
    </row>
    <row r="9" spans="1:3" ht="111.75" customHeight="1" x14ac:dyDescent="0.3">
      <c r="A9" s="47" t="s">
        <v>60</v>
      </c>
      <c r="B9" s="45" t="s">
        <v>120</v>
      </c>
      <c r="C9" s="45" t="s">
        <v>39</v>
      </c>
    </row>
    <row r="10" spans="1:3" ht="111.75" customHeight="1" x14ac:dyDescent="0.3">
      <c r="A10" s="47" t="s">
        <v>61</v>
      </c>
      <c r="B10" s="45" t="s">
        <v>132</v>
      </c>
      <c r="C10" s="45" t="s">
        <v>38</v>
      </c>
    </row>
  </sheetData>
  <mergeCells count="1">
    <mergeCell ref="A5:C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portrait" r:id="rId1"/>
  <headerFooter>
    <oddFooter>&amp;C9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П1 тарифы</vt:lpstr>
      <vt:lpstr>П2 фхд</vt:lpstr>
      <vt:lpstr>П3 потребит. характеристики</vt:lpstr>
      <vt:lpstr>П4 инвестиции </vt:lpstr>
      <vt:lpstr>П5 сроки и периодичность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Иванов Иван Иванович</cp:lastModifiedBy>
  <cp:lastPrinted>2012-07-10T07:02:52Z</cp:lastPrinted>
  <dcterms:created xsi:type="dcterms:W3CDTF">2010-12-15T07:20:08Z</dcterms:created>
  <dcterms:modified xsi:type="dcterms:W3CDTF">2019-09-09T07:44:29Z</dcterms:modified>
</cp:coreProperties>
</file>