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2980" windowHeight="10788"/>
  </bookViews>
  <sheets>
    <sheet name="Прил 1" sheetId="1" r:id="rId1"/>
    <sheet name="Прил 3а" sheetId="2" r:id="rId2"/>
    <sheet name="Прил 3б" sheetId="4" r:id="rId3"/>
    <sheet name="Прил 3в" sheetId="5" r:id="rId4"/>
    <sheet name="Прил 5" sheetId="3" r:id="rId5"/>
    <sheet name="Прил 7" sheetId="6" r:id="rId6"/>
  </sheets>
  <definedNames>
    <definedName name="sub_1000" localSheetId="0">'Прил 1'!$AH$2</definedName>
    <definedName name="sub_3000" localSheetId="1">'Прил 3а'!$F$2</definedName>
    <definedName name="sub_3000" localSheetId="2">'Прил 3б'!#REF!</definedName>
    <definedName name="sub_3000" localSheetId="3">'Прил 3в'!#REF!</definedName>
    <definedName name="sub_3100" localSheetId="1">'Прил 3а'!#REF!</definedName>
    <definedName name="sub_3100" localSheetId="2">'Прил 3б'!$F$2</definedName>
    <definedName name="sub_3100" localSheetId="3">'Прил 3в'!#REF!</definedName>
    <definedName name="sub_3200" localSheetId="1">'Прил 3а'!#REF!</definedName>
    <definedName name="sub_3200" localSheetId="2">'Прил 3б'!#REF!</definedName>
    <definedName name="sub_3200" localSheetId="3">'Прил 3в'!$F$2</definedName>
    <definedName name="sub_5000" localSheetId="4">'Прил 5'!$E$2</definedName>
    <definedName name="sub_7000" localSheetId="5">'Прил 7'!$J$2</definedName>
  </definedNames>
  <calcPr calcId="145621"/>
</workbook>
</file>

<file path=xl/calcChain.xml><?xml version="1.0" encoding="utf-8"?>
<calcChain xmlns="http://schemas.openxmlformats.org/spreadsheetml/2006/main">
  <c r="AF16" i="1" l="1"/>
  <c r="AE16" i="1"/>
  <c r="AD16" i="1"/>
  <c r="AC16" i="1"/>
  <c r="AB16" i="1"/>
  <c r="AA16" i="1"/>
  <c r="Z16" i="1"/>
  <c r="Y16" i="1"/>
  <c r="X16" i="1"/>
  <c r="W16" i="1"/>
  <c r="V16" i="1"/>
  <c r="U16" i="1"/>
  <c r="AF15" i="1"/>
  <c r="AE15" i="1"/>
  <c r="AD15" i="1"/>
  <c r="AC15" i="1"/>
  <c r="AB15" i="1"/>
  <c r="AA15" i="1"/>
  <c r="Z15" i="1"/>
  <c r="Y15" i="1"/>
  <c r="X15" i="1"/>
  <c r="W15" i="1"/>
  <c r="V15" i="1"/>
  <c r="U15" i="1"/>
  <c r="AF14" i="1"/>
  <c r="AE14" i="1"/>
  <c r="AD14" i="1"/>
  <c r="AC14" i="1"/>
  <c r="AB14" i="1"/>
  <c r="AA14" i="1"/>
  <c r="Z14" i="1"/>
  <c r="Y14" i="1"/>
  <c r="X14" i="1"/>
  <c r="W14" i="1"/>
  <c r="V14" i="1"/>
  <c r="U14" i="1"/>
  <c r="AF13" i="1"/>
  <c r="AE13" i="1"/>
  <c r="AD13" i="1"/>
  <c r="AC13" i="1"/>
  <c r="AB13" i="1"/>
  <c r="AA13" i="1"/>
  <c r="Z13" i="1"/>
  <c r="Y13" i="1"/>
  <c r="X13" i="1"/>
  <c r="W13" i="1"/>
  <c r="V13" i="1"/>
  <c r="U13" i="1"/>
  <c r="AF12" i="1" l="1"/>
  <c r="AC12" i="1"/>
  <c r="AD12" i="1"/>
  <c r="AE12" i="1"/>
  <c r="V12" i="1" l="1"/>
  <c r="W12" i="1"/>
  <c r="X12" i="1"/>
  <c r="Y12" i="1"/>
  <c r="Z12" i="1"/>
  <c r="AA12" i="1"/>
  <c r="AB12" i="1"/>
  <c r="U12" i="1"/>
  <c r="AG13" i="1" l="1"/>
  <c r="T13" i="1"/>
  <c r="AG14" i="1" l="1"/>
  <c r="AG15" i="1"/>
  <c r="AG16" i="1"/>
  <c r="AG12" i="1"/>
  <c r="T14" i="1"/>
  <c r="T15" i="1"/>
  <c r="T16" i="1"/>
  <c r="T12" i="1"/>
</calcChain>
</file>

<file path=xl/sharedStrings.xml><?xml version="1.0" encoding="utf-8"?>
<sst xmlns="http://schemas.openxmlformats.org/spreadsheetml/2006/main" count="258" uniqueCount="78">
  <si>
    <t>Приложение N 1</t>
  </si>
  <si>
    <t>к приказу Федеральной</t>
  </si>
  <si>
    <t>антимонопольной службы</t>
  </si>
  <si>
    <t>от 7 апреля 2014 г. N 231/14</t>
  </si>
  <si>
    <t>Информация</t>
  </si>
  <si>
    <t>о наличии (отсутствии) технической возможности доступа к регулируемым услугам по транспортировке газа по магистральным газопроводам</t>
  </si>
  <si>
    <t>N п/п</t>
  </si>
  <si>
    <t>Наименование магистрального газопровода</t>
  </si>
  <si>
    <t>Зона входа в магистральный газопровод</t>
  </si>
  <si>
    <t>Зона выхода из магистрального газопровода</t>
  </si>
  <si>
    <t>Тариф на услуги по транспортировке газа по трубопроводам с детализацией по зоне входа в магистральный газопровод, руб. за 1000 куб.м.</t>
  </si>
  <si>
    <t>Тариф на услуги по транспортировке газа по трубопроводам с детализацией по зоне выхода из магистрального газопровода, руб. за 1000 куб.м.</t>
  </si>
  <si>
    <t>Наименование потребителя</t>
  </si>
  <si>
    <t>Объемы газа в соответствии с поступившими заявками, млн. куб. м</t>
  </si>
  <si>
    <t>Приложение N 3а</t>
  </si>
  <si>
    <t>о регистрации и ходе реализации заявок на доступ к услугам по транспортировке газа по магистральным газопроводам по долгосрочным договорам</t>
  </si>
  <si>
    <t>N п\п</t>
  </si>
  <si>
    <t>Количество поступивших заявок на доступ к услугам по транспортировке газа по магистральному газопроводу, шт.</t>
  </si>
  <si>
    <t>Количество отклоненных заявок на доступ к услугам по транспортировке газа по магистральному газопроводу, шт.</t>
  </si>
  <si>
    <t>Количество заявок, находящихся на рассмотрении, на доступ к услугам по транспортировке газа по магистральному газопроводу, шт.</t>
  </si>
  <si>
    <r>
      <t>Количество удовлетворенных заявок на доступ к услугам по транспортировке газа по магистральному газопроводу, шт</t>
    </r>
    <r>
      <rPr>
        <sz val="12"/>
        <color theme="1"/>
        <rFont val="Arial"/>
        <family val="2"/>
        <charset val="204"/>
      </rPr>
      <t>.</t>
    </r>
  </si>
  <si>
    <t>Приложение N 3б</t>
  </si>
  <si>
    <t>о регистрации и ходе реализации заявок на доступ к услугам по транспортировке газа по магистральным газопроводам по краткосрочным договорам</t>
  </si>
  <si>
    <t>Количество удовлетворенных заявок на доступ к услугам по транспортировке газа по магистральному газопроводу, шт.</t>
  </si>
  <si>
    <t>Приложение N 3в</t>
  </si>
  <si>
    <t>о регистрации и ходе реализации заявок на доступ к услугам по транспортировке газа по магистральным газопроводам на условиях прерывания</t>
  </si>
  <si>
    <t>Приложение N 5</t>
  </si>
  <si>
    <t>об условиях, на которых осуществляется оказание регулируемых услуг по транспортировке газа по магистральным газопроводам</t>
  </si>
  <si>
    <t>N п\п</t>
  </si>
  <si>
    <t>услуг по транспортировке газа по магистральному газопроводу</t>
  </si>
  <si>
    <t>Сроки подачи заявок на оказание услуг по транспортировке газа по магистральному газопроводу</t>
  </si>
  <si>
    <t>Требования к содержанию заявок с указанием перечня необходимых для представления заявителем субъектам естественных монополий документов с целью получения доступа к услугам по транспортировке газа по магистральному газопроводу</t>
  </si>
  <si>
    <t>Приложение N 7</t>
  </si>
  <si>
    <t>о порядке выполнения технологических, технических и других мероприятий, связанных с подключением (подсоединением) к магистральным газопроводам</t>
  </si>
  <si>
    <t>Перечень технологических мероприятий, связанных с подключением (подсоединением) к магистральному газопроводу, и регламент их выполнения</t>
  </si>
  <si>
    <t>Порядок выполнения технологических мероприятий, связанных с подключением (подсоединением) к магистральному газопроводу, и регламент их выполнения</t>
  </si>
  <si>
    <t>Перечень технических мероприятий, связанных с подключением (подсоединением) к магистральному газопроводу, и регламент их выполнения</t>
  </si>
  <si>
    <t>Порядок выполнения технических мероприятий, связанных с подключением (подсоединением) к магистральному газопроводу, и регламент их выполнения</t>
  </si>
  <si>
    <t>Перечень иных мероприятий, связанных с подключением (подсоединением) к магистральному газопроводу, и регламент их выполнения</t>
  </si>
  <si>
    <t>Порядок выполнения иных мероприятий, связанных с подключением (подсоеди нен ие м) к магистральному газопроводу, и регламент их выполнения</t>
  </si>
  <si>
    <t>Точка врезки в газопровод-отвод  кран D500 с участком  0,611км магистрального газопровода Минск-Вильнюс-Каунас-Калининград, на 138,86км.</t>
  </si>
  <si>
    <t>Свободная мощность магистрального газопровода, млн. куб. м в год</t>
  </si>
  <si>
    <t>Территория "Калининградской ТЭЦ-2"</t>
  </si>
  <si>
    <t xml:space="preserve"> ГРС  "Лебединский ГОК"</t>
  </si>
  <si>
    <t xml:space="preserve">Магистральный газопровод-отвод   "Острогожск-Лебединский ГОК"  для системы газоснабжения ОАО"Лебединский ГОК" </t>
  </si>
  <si>
    <t>Точка врезки в газопровод-отвод,   кран №371 перемычки между магистральным газопроводом "Острогожск - ГРС ОЭМК" и магистральным газопроводом-отводом  "Острогожск-Лебединский ГОК"</t>
  </si>
  <si>
    <t xml:space="preserve">Точка врезки в газопровод-отвод на г.Искитим   24-й км отвода к ГРС Новосибирский электродный завод. </t>
  </si>
  <si>
    <t>ГРС "Чернореченского цементного завода", (БК-ГРС-I-150)</t>
  </si>
  <si>
    <t xml:space="preserve">Газопровод-отвод к "Калининградской ТЭЦ-2" для системы газоснабжения энергоблока №1  </t>
  </si>
  <si>
    <t>Магистральный подземный газопровод ОАО"Искитимцемент" к ГРС "Чернореченский цементный завод"</t>
  </si>
  <si>
    <t>филиал Калининградская ТЭЦ-2 ОАО "Интер РАО-Электрогенерация"</t>
  </si>
  <si>
    <t>ОАО "Лебединский ГОК"</t>
  </si>
  <si>
    <t>ОАО "Искитимцемент"</t>
  </si>
  <si>
    <t>Газопровод для газоснабжения филиала "ОГК-3" "Южноуральская ГРЭС-2"</t>
  </si>
  <si>
    <t>Точка врезки ВГРС марки ГРС 100/5.50/25.210 на территории ГРС "г. Южноуральск", временный газопровод D325х10</t>
  </si>
  <si>
    <t>Территория "Южноуральской ГРЭС-2"</t>
  </si>
  <si>
    <t>Существенные условия договора об оказании услуг по транспортировке газа по магистральному газопроводу</t>
  </si>
  <si>
    <t>нет</t>
  </si>
  <si>
    <t>Объемы газа в соответствии с удовлетворенными заявками, млн. куб. 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</si>
  <si>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</si>
  <si>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</si>
  <si>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</si>
  <si>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</si>
  <si>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</si>
  <si>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</si>
  <si>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</si>
  <si>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</si>
  <si>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</si>
  <si>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</si>
  <si>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</si>
  <si>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</si>
  <si>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-</t>
  </si>
  <si>
    <t xml:space="preserve">Газопровод-отвод к  энергоблоку №1  "Калининградская ТЭЦ-2" </t>
  </si>
  <si>
    <t>Газопровод-отвод к ГРС "Багратионовск"</t>
  </si>
  <si>
    <t>ГРС "Багратионовск"</t>
  </si>
  <si>
    <t xml:space="preserve"> Точка врезки в газопровод-отвод  к энергоблоку №1 Калининградской ТЭЦ-2   на 19,5км</t>
  </si>
  <si>
    <t>Южноуральская ГРЭС-2  ОАО "Интер РАО-Электрогенерация"</t>
  </si>
  <si>
    <t>Всего за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</si>
</sst>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26282F"/>
      <name val="Arial"/>
      <family val="2"/>
      <charset val="204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0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/>
    </xf>
    <xf numFmtId="0" fontId="4" fillId="0" borderId="0" xfId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/>
    <xf numFmtId="0" fontId="7" fillId="0" borderId="1" xfId="0" applyFont="1" applyBorder="1" applyAlignment="1">
      <alignment horizontal="center" vertical="center" wrapText="1"/>
    </xf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/>
    <xf numFmtId="4" fontId="8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/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16"/>
  <sheetViews>
    <sheetView tabSelected="1" topLeftCell="K10" workbookViewId="0">
      <selection activeCell="N14" sqref="N14"/>
    </sheetView>
  </sheetViews>
  <sheetFormatPr defaultRowHeight="14.4" x14ac:dyDescent="0.3"/>
  <cols>
    <col min="1" max="1" width="4.88671875" customWidth="1"/>
    <col min="2" max="2" width="31.5546875" customWidth="1"/>
    <col min="3" max="3" width="39.77734375" customWidth="1"/>
    <col min="4" max="4" width="24.6640625" customWidth="1"/>
    <col min="5" max="6" width="19.33203125" customWidth="1"/>
    <col min="7" max="7" width="25.109375" customWidth="1"/>
    <col min="8" max="15" width="8.33203125" customWidth="1"/>
    <col min="16" max="16" width="9.109375" customWidth="1"/>
    <col min="17" max="28" width="8.33203125" customWidth="1"/>
    <col min="29" max="29" width="11.33203125" customWidth="1"/>
    <col min="30" max="33" width="8.33203125" customWidth="1"/>
    <col min="34" max="34" width="7.21875" customWidth="1"/>
    <col min="35" max="45" width="8.33203125" customWidth="1"/>
  </cols>
  <sheetData>
    <row r="2" spans="1:45" ht="15.6" x14ac:dyDescent="0.3">
      <c r="AH2" s="2" t="s">
        <v>0</v>
      </c>
    </row>
    <row r="3" spans="1:45" x14ac:dyDescent="0.3">
      <c r="AH3" s="3" t="s">
        <v>1</v>
      </c>
    </row>
    <row r="4" spans="1:45" ht="15.6" x14ac:dyDescent="0.3">
      <c r="AH4" s="2" t="s">
        <v>2</v>
      </c>
    </row>
    <row r="5" spans="1:45" ht="15.6" x14ac:dyDescent="0.3">
      <c r="AH5" s="2" t="s">
        <v>3</v>
      </c>
    </row>
    <row r="6" spans="1:45" ht="15.6" x14ac:dyDescent="0.3">
      <c r="A6" s="5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45" ht="15.6" x14ac:dyDescent="0.3">
      <c r="A7" s="5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45" ht="15" x14ac:dyDescent="0.3">
      <c r="A8" s="1"/>
    </row>
    <row r="9" spans="1:45" s="14" customFormat="1" ht="133.94999999999999" customHeight="1" x14ac:dyDescent="0.25">
      <c r="A9" s="13" t="s">
        <v>6</v>
      </c>
      <c r="B9" s="13" t="s">
        <v>7</v>
      </c>
      <c r="C9" s="13" t="s">
        <v>8</v>
      </c>
      <c r="D9" s="13" t="s">
        <v>9</v>
      </c>
      <c r="E9" s="13" t="s">
        <v>10</v>
      </c>
      <c r="F9" s="13" t="s">
        <v>11</v>
      </c>
      <c r="G9" s="13" t="s">
        <v>12</v>
      </c>
      <c r="H9" s="25" t="s">
        <v>13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7"/>
      <c r="U9" s="23" t="s">
        <v>58</v>
      </c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3" t="s">
        <v>41</v>
      </c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</row>
    <row r="10" spans="1:45" s="14" customFormat="1" x14ac:dyDescent="0.2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25">
        <v>8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7"/>
      <c r="U10" s="23">
        <v>9</v>
      </c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3">
        <v>10</v>
      </c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</row>
    <row r="11" spans="1:45" s="20" customFormat="1" ht="27.6" customHeight="1" x14ac:dyDescent="0.2">
      <c r="A11" s="19"/>
      <c r="B11" s="19"/>
      <c r="C11" s="19"/>
      <c r="D11" s="19"/>
      <c r="E11" s="19"/>
      <c r="F11" s="19"/>
      <c r="G11" s="19"/>
      <c r="H11" s="19" t="s">
        <v>59</v>
      </c>
      <c r="I11" s="19" t="s">
        <v>60</v>
      </c>
      <c r="J11" s="19" t="s">
        <v>61</v>
      </c>
      <c r="K11" s="19" t="s">
        <v>62</v>
      </c>
      <c r="L11" s="19" t="s">
        <v>63</v>
      </c>
      <c r="M11" s="19" t="s">
        <v>64</v>
      </c>
      <c r="N11" s="19" t="s">
        <v>65</v>
      </c>
      <c r="O11" s="19" t="s">
        <v>66</v>
      </c>
      <c r="P11" s="19" t="s">
        <v>67</v>
      </c>
      <c r="Q11" s="19" t="s">
        <v>68</v>
      </c>
      <c r="R11" s="19" t="s">
        <v>69</v>
      </c>
      <c r="S11" s="19" t="s">
        <v>70</v>
      </c>
      <c r="T11" s="19" t="s">
        <v>77</v>
      </c>
      <c r="U11" s="19" t="s">
        <v>59</v>
      </c>
      <c r="V11" s="19" t="s">
        <v>60</v>
      </c>
      <c r="W11" s="19" t="s">
        <v>61</v>
      </c>
      <c r="X11" s="19" t="s">
        <v>62</v>
      </c>
      <c r="Y11" s="19" t="s">
        <v>63</v>
      </c>
      <c r="Z11" s="19" t="s">
        <v>64</v>
      </c>
      <c r="AA11" s="19" t="s">
        <v>65</v>
      </c>
      <c r="AB11" s="19" t="s">
        <v>66</v>
      </c>
      <c r="AC11" s="19" t="s">
        <v>67</v>
      </c>
      <c r="AD11" s="19" t="s">
        <v>68</v>
      </c>
      <c r="AE11" s="19" t="s">
        <v>69</v>
      </c>
      <c r="AF11" s="19" t="s">
        <v>70</v>
      </c>
      <c r="AG11" s="19" t="s">
        <v>77</v>
      </c>
      <c r="AH11" s="19" t="s">
        <v>59</v>
      </c>
      <c r="AI11" s="19" t="s">
        <v>60</v>
      </c>
      <c r="AJ11" s="19" t="s">
        <v>61</v>
      </c>
      <c r="AK11" s="19" t="s">
        <v>62</v>
      </c>
      <c r="AL11" s="19" t="s">
        <v>63</v>
      </c>
      <c r="AM11" s="19" t="s">
        <v>64</v>
      </c>
      <c r="AN11" s="19" t="s">
        <v>65</v>
      </c>
      <c r="AO11" s="19" t="s">
        <v>66</v>
      </c>
      <c r="AP11" s="19" t="s">
        <v>67</v>
      </c>
      <c r="AQ11" s="19" t="s">
        <v>68</v>
      </c>
      <c r="AR11" s="19" t="s">
        <v>69</v>
      </c>
      <c r="AS11" s="19" t="s">
        <v>70</v>
      </c>
    </row>
    <row r="12" spans="1:45" s="16" customFormat="1" ht="81" customHeight="1" x14ac:dyDescent="0.25">
      <c r="A12" s="13">
        <v>1</v>
      </c>
      <c r="B12" s="15" t="s">
        <v>72</v>
      </c>
      <c r="C12" s="15" t="s">
        <v>40</v>
      </c>
      <c r="D12" s="15" t="s">
        <v>42</v>
      </c>
      <c r="E12" s="15">
        <v>203.41</v>
      </c>
      <c r="F12" s="15">
        <v>207.48</v>
      </c>
      <c r="G12" s="15" t="s">
        <v>50</v>
      </c>
      <c r="H12" s="17">
        <v>71.61</v>
      </c>
      <c r="I12" s="17">
        <v>61.56</v>
      </c>
      <c r="J12" s="17">
        <v>69.81</v>
      </c>
      <c r="K12" s="17">
        <v>63.89</v>
      </c>
      <c r="L12" s="17">
        <v>38.32</v>
      </c>
      <c r="M12" s="17">
        <v>64.95</v>
      </c>
      <c r="N12" s="17">
        <v>66.55</v>
      </c>
      <c r="O12" s="17">
        <v>65.099999999999994</v>
      </c>
      <c r="P12" s="17">
        <v>64.92</v>
      </c>
      <c r="Q12" s="17">
        <v>65.06</v>
      </c>
      <c r="R12" s="17">
        <v>67.81</v>
      </c>
      <c r="S12" s="17">
        <v>63.45</v>
      </c>
      <c r="T12" s="17">
        <f>SUM(H12:S12)</f>
        <v>763.03</v>
      </c>
      <c r="U12" s="17">
        <f>H12</f>
        <v>71.61</v>
      </c>
      <c r="V12" s="17">
        <f t="shared" ref="V12:AB16" si="0">I12</f>
        <v>61.56</v>
      </c>
      <c r="W12" s="17">
        <f t="shared" si="0"/>
        <v>69.81</v>
      </c>
      <c r="X12" s="17">
        <f t="shared" si="0"/>
        <v>63.89</v>
      </c>
      <c r="Y12" s="17">
        <f t="shared" si="0"/>
        <v>38.32</v>
      </c>
      <c r="Z12" s="17">
        <f t="shared" si="0"/>
        <v>64.95</v>
      </c>
      <c r="AA12" s="17">
        <f t="shared" si="0"/>
        <v>66.55</v>
      </c>
      <c r="AB12" s="17">
        <f t="shared" si="0"/>
        <v>65.099999999999994</v>
      </c>
      <c r="AC12" s="17">
        <f t="shared" ref="AC12" si="1">P12</f>
        <v>64.92</v>
      </c>
      <c r="AD12" s="17">
        <f t="shared" ref="AD12" si="2">Q12</f>
        <v>65.06</v>
      </c>
      <c r="AE12" s="17">
        <f t="shared" ref="AE12:AF12" si="3">R12</f>
        <v>67.81</v>
      </c>
      <c r="AF12" s="17">
        <f t="shared" si="3"/>
        <v>63.45</v>
      </c>
      <c r="AG12" s="17">
        <f>SUM(U12:AF12)</f>
        <v>763.03</v>
      </c>
      <c r="AH12" s="17">
        <v>0</v>
      </c>
      <c r="AI12" s="17">
        <v>0</v>
      </c>
      <c r="AJ12" s="17">
        <v>0</v>
      </c>
      <c r="AK12" s="17">
        <v>0</v>
      </c>
      <c r="AL12" s="17">
        <v>0</v>
      </c>
      <c r="AM12" s="17">
        <v>0</v>
      </c>
      <c r="AN12" s="17">
        <v>0</v>
      </c>
      <c r="AO12" s="17">
        <v>0</v>
      </c>
      <c r="AP12" s="17">
        <v>0</v>
      </c>
      <c r="AQ12" s="17">
        <v>0</v>
      </c>
      <c r="AR12" s="17">
        <v>0</v>
      </c>
      <c r="AS12" s="17">
        <v>0</v>
      </c>
    </row>
    <row r="13" spans="1:45" s="16" customFormat="1" ht="81" customHeight="1" x14ac:dyDescent="0.25">
      <c r="A13" s="21">
        <v>2</v>
      </c>
      <c r="B13" s="15" t="s">
        <v>73</v>
      </c>
      <c r="C13" s="15" t="s">
        <v>75</v>
      </c>
      <c r="D13" s="15" t="s">
        <v>74</v>
      </c>
      <c r="E13" s="15">
        <v>203.41</v>
      </c>
      <c r="F13" s="15">
        <v>207.48</v>
      </c>
      <c r="G13" s="15" t="s">
        <v>50</v>
      </c>
      <c r="H13" s="17">
        <v>1.87</v>
      </c>
      <c r="I13" s="17">
        <v>1.69</v>
      </c>
      <c r="J13" s="17">
        <v>1.58</v>
      </c>
      <c r="K13" s="17">
        <v>1.35</v>
      </c>
      <c r="L13" s="17">
        <v>1.34</v>
      </c>
      <c r="M13" s="17">
        <v>1.49</v>
      </c>
      <c r="N13" s="17">
        <v>1.1100000000000001</v>
      </c>
      <c r="O13" s="17">
        <v>1.18</v>
      </c>
      <c r="P13" s="17">
        <v>1.23</v>
      </c>
      <c r="Q13" s="17">
        <v>1.49</v>
      </c>
      <c r="R13" s="17">
        <v>1.73</v>
      </c>
      <c r="S13" s="17">
        <v>1.85</v>
      </c>
      <c r="T13" s="17">
        <f>SUM(H13:S13)</f>
        <v>17.91</v>
      </c>
      <c r="U13" s="17">
        <f t="shared" ref="U13:U16" si="4">H13</f>
        <v>1.87</v>
      </c>
      <c r="V13" s="17">
        <f t="shared" ref="V13:V16" si="5">I13</f>
        <v>1.69</v>
      </c>
      <c r="W13" s="17">
        <f t="shared" ref="W13:W16" si="6">J13</f>
        <v>1.58</v>
      </c>
      <c r="X13" s="17">
        <f t="shared" ref="X13:X16" si="7">K13</f>
        <v>1.35</v>
      </c>
      <c r="Y13" s="17">
        <f t="shared" ref="Y13:Y16" si="8">L13</f>
        <v>1.34</v>
      </c>
      <c r="Z13" s="17">
        <f t="shared" ref="Z13:Z16" si="9">M13</f>
        <v>1.49</v>
      </c>
      <c r="AA13" s="17">
        <f t="shared" ref="AA13:AA16" si="10">N13</f>
        <v>1.1100000000000001</v>
      </c>
      <c r="AB13" s="17">
        <f t="shared" ref="AB13:AB16" si="11">O13</f>
        <v>1.18</v>
      </c>
      <c r="AC13" s="17">
        <f t="shared" ref="AC13:AC16" si="12">P13</f>
        <v>1.23</v>
      </c>
      <c r="AD13" s="17">
        <f t="shared" ref="AD13:AD16" si="13">Q13</f>
        <v>1.49</v>
      </c>
      <c r="AE13" s="17">
        <f t="shared" ref="AE13:AE16" si="14">R13</f>
        <v>1.73</v>
      </c>
      <c r="AF13" s="17">
        <f t="shared" ref="AF13:AF16" si="15">S13</f>
        <v>1.85</v>
      </c>
      <c r="AG13" s="17">
        <f>SUM(U13:AF13)</f>
        <v>17.91</v>
      </c>
      <c r="AH13" s="17">
        <v>0</v>
      </c>
      <c r="AI13" s="17">
        <v>0</v>
      </c>
      <c r="AJ13" s="17">
        <v>0</v>
      </c>
      <c r="AK13" s="17">
        <v>0</v>
      </c>
      <c r="AL13" s="17">
        <v>0</v>
      </c>
      <c r="AM13" s="17">
        <v>0</v>
      </c>
      <c r="AN13" s="17">
        <v>0</v>
      </c>
      <c r="AO13" s="17">
        <v>0</v>
      </c>
      <c r="AP13" s="17">
        <v>0</v>
      </c>
      <c r="AQ13" s="17">
        <v>0</v>
      </c>
      <c r="AR13" s="17">
        <v>0</v>
      </c>
      <c r="AS13" s="17">
        <v>0</v>
      </c>
    </row>
    <row r="14" spans="1:45" s="16" customFormat="1" ht="108" customHeight="1" x14ac:dyDescent="0.25">
      <c r="A14" s="13">
        <v>3</v>
      </c>
      <c r="B14" s="15" t="s">
        <v>44</v>
      </c>
      <c r="C14" s="15" t="s">
        <v>45</v>
      </c>
      <c r="D14" s="15" t="s">
        <v>43</v>
      </c>
      <c r="E14" s="15">
        <v>218.12</v>
      </c>
      <c r="F14" s="15">
        <v>218.12</v>
      </c>
      <c r="G14" s="15" t="s">
        <v>51</v>
      </c>
      <c r="H14" s="18">
        <v>91.06</v>
      </c>
      <c r="I14" s="18">
        <v>88.16</v>
      </c>
      <c r="J14" s="18">
        <v>113.06</v>
      </c>
      <c r="K14" s="18">
        <v>113.26</v>
      </c>
      <c r="L14" s="18">
        <v>123.16</v>
      </c>
      <c r="M14" s="18">
        <v>124.61</v>
      </c>
      <c r="N14" s="18">
        <v>123.13</v>
      </c>
      <c r="O14" s="18">
        <v>121.87</v>
      </c>
      <c r="P14" s="18">
        <v>119.24</v>
      </c>
      <c r="Q14" s="18">
        <v>133.22999999999999</v>
      </c>
      <c r="R14" s="18">
        <v>121.85</v>
      </c>
      <c r="S14" s="18">
        <v>149.94999999999999</v>
      </c>
      <c r="T14" s="17">
        <f t="shared" ref="T14:T16" si="16">SUM(H14:S14)</f>
        <v>1422.58</v>
      </c>
      <c r="U14" s="17">
        <f t="shared" si="4"/>
        <v>91.06</v>
      </c>
      <c r="V14" s="17">
        <f t="shared" si="5"/>
        <v>88.16</v>
      </c>
      <c r="W14" s="17">
        <f t="shared" si="6"/>
        <v>113.06</v>
      </c>
      <c r="X14" s="17">
        <f t="shared" si="7"/>
        <v>113.26</v>
      </c>
      <c r="Y14" s="17">
        <f t="shared" si="8"/>
        <v>123.16</v>
      </c>
      <c r="Z14" s="17">
        <f t="shared" si="9"/>
        <v>124.61</v>
      </c>
      <c r="AA14" s="17">
        <f t="shared" si="10"/>
        <v>123.13</v>
      </c>
      <c r="AB14" s="17">
        <f t="shared" si="11"/>
        <v>121.87</v>
      </c>
      <c r="AC14" s="17">
        <f t="shared" si="12"/>
        <v>119.24</v>
      </c>
      <c r="AD14" s="17">
        <f t="shared" si="13"/>
        <v>133.22999999999999</v>
      </c>
      <c r="AE14" s="17">
        <f t="shared" si="14"/>
        <v>121.85</v>
      </c>
      <c r="AF14" s="17">
        <f t="shared" si="15"/>
        <v>149.94999999999999</v>
      </c>
      <c r="AG14" s="17">
        <f t="shared" ref="AG14:AG16" si="17">SUM(U14:AF14)</f>
        <v>1422.58</v>
      </c>
      <c r="AH14" s="18">
        <v>0</v>
      </c>
      <c r="AI14" s="18">
        <v>0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18">
        <v>0</v>
      </c>
      <c r="AP14" s="18">
        <v>0</v>
      </c>
      <c r="AQ14" s="18">
        <v>0</v>
      </c>
      <c r="AR14" s="18">
        <v>0</v>
      </c>
      <c r="AS14" s="18">
        <v>0</v>
      </c>
    </row>
    <row r="15" spans="1:45" s="16" customFormat="1" ht="81" customHeight="1" x14ac:dyDescent="0.25">
      <c r="A15" s="13">
        <v>4</v>
      </c>
      <c r="B15" s="15" t="s">
        <v>49</v>
      </c>
      <c r="C15" s="15" t="s">
        <v>46</v>
      </c>
      <c r="D15" s="15" t="s">
        <v>47</v>
      </c>
      <c r="E15" s="15">
        <v>226.5</v>
      </c>
      <c r="F15" s="15">
        <v>226.5</v>
      </c>
      <c r="G15" s="15" t="s">
        <v>52</v>
      </c>
      <c r="H15" s="18">
        <v>22.54</v>
      </c>
      <c r="I15" s="18">
        <v>19.98</v>
      </c>
      <c r="J15" s="18">
        <v>23.49</v>
      </c>
      <c r="K15" s="18">
        <v>17.59</v>
      </c>
      <c r="L15" s="18">
        <v>15.32</v>
      </c>
      <c r="M15" s="18">
        <v>13.17</v>
      </c>
      <c r="N15" s="18">
        <v>11.88</v>
      </c>
      <c r="O15" s="18">
        <v>13.31</v>
      </c>
      <c r="P15" s="18">
        <v>15.9</v>
      </c>
      <c r="Q15" s="18">
        <v>19.34</v>
      </c>
      <c r="R15" s="18">
        <v>20.32</v>
      </c>
      <c r="S15" s="18">
        <v>22.93</v>
      </c>
      <c r="T15" s="17">
        <f t="shared" si="16"/>
        <v>215.76999999999998</v>
      </c>
      <c r="U15" s="17">
        <f t="shared" si="4"/>
        <v>22.54</v>
      </c>
      <c r="V15" s="17">
        <f t="shared" si="5"/>
        <v>19.98</v>
      </c>
      <c r="W15" s="17">
        <f t="shared" si="6"/>
        <v>23.49</v>
      </c>
      <c r="X15" s="17">
        <f t="shared" si="7"/>
        <v>17.59</v>
      </c>
      <c r="Y15" s="17">
        <f t="shared" si="8"/>
        <v>15.32</v>
      </c>
      <c r="Z15" s="17">
        <f t="shared" si="9"/>
        <v>13.17</v>
      </c>
      <c r="AA15" s="17">
        <f t="shared" si="10"/>
        <v>11.88</v>
      </c>
      <c r="AB15" s="17">
        <f t="shared" si="11"/>
        <v>13.31</v>
      </c>
      <c r="AC15" s="17">
        <f t="shared" si="12"/>
        <v>15.9</v>
      </c>
      <c r="AD15" s="17">
        <f t="shared" si="13"/>
        <v>19.34</v>
      </c>
      <c r="AE15" s="17">
        <f t="shared" si="14"/>
        <v>20.32</v>
      </c>
      <c r="AF15" s="17">
        <f t="shared" si="15"/>
        <v>22.93</v>
      </c>
      <c r="AG15" s="17">
        <f t="shared" si="17"/>
        <v>215.76999999999998</v>
      </c>
      <c r="AH15" s="18">
        <v>0</v>
      </c>
      <c r="AI15" s="18">
        <v>0</v>
      </c>
      <c r="AJ15" s="18">
        <v>0</v>
      </c>
      <c r="AK15" s="18">
        <v>0</v>
      </c>
      <c r="AL15" s="18">
        <v>0</v>
      </c>
      <c r="AM15" s="18">
        <v>0</v>
      </c>
      <c r="AN15" s="18">
        <v>0</v>
      </c>
      <c r="AO15" s="18">
        <v>0</v>
      </c>
      <c r="AP15" s="18">
        <v>0</v>
      </c>
      <c r="AQ15" s="18">
        <v>0</v>
      </c>
      <c r="AR15" s="18">
        <v>0</v>
      </c>
      <c r="AS15" s="18">
        <v>0</v>
      </c>
    </row>
    <row r="16" spans="1:45" s="16" customFormat="1" ht="80.400000000000006" customHeight="1" x14ac:dyDescent="0.25">
      <c r="A16" s="13">
        <v>5</v>
      </c>
      <c r="B16" s="15" t="s">
        <v>53</v>
      </c>
      <c r="C16" s="15" t="s">
        <v>54</v>
      </c>
      <c r="D16" s="15" t="s">
        <v>55</v>
      </c>
      <c r="E16" s="15">
        <v>197.55</v>
      </c>
      <c r="F16" s="15">
        <v>197.55</v>
      </c>
      <c r="G16" s="15" t="s">
        <v>76</v>
      </c>
      <c r="H16" s="18">
        <v>102.6</v>
      </c>
      <c r="I16" s="18">
        <v>102.58</v>
      </c>
      <c r="J16" s="18">
        <v>57.16</v>
      </c>
      <c r="K16" s="18">
        <v>63.36</v>
      </c>
      <c r="L16" s="18">
        <v>94.28</v>
      </c>
      <c r="M16" s="18">
        <v>91.69</v>
      </c>
      <c r="N16" s="18">
        <v>90.14</v>
      </c>
      <c r="O16" s="18">
        <v>89.17</v>
      </c>
      <c r="P16" s="18">
        <v>93.88</v>
      </c>
      <c r="Q16" s="18">
        <v>85.12</v>
      </c>
      <c r="R16" s="18">
        <v>53.96</v>
      </c>
      <c r="S16" s="18">
        <v>73.58</v>
      </c>
      <c r="T16" s="17">
        <f t="shared" si="16"/>
        <v>997.5200000000001</v>
      </c>
      <c r="U16" s="17">
        <f t="shared" si="4"/>
        <v>102.6</v>
      </c>
      <c r="V16" s="17">
        <f t="shared" si="5"/>
        <v>102.58</v>
      </c>
      <c r="W16" s="17">
        <f t="shared" si="6"/>
        <v>57.16</v>
      </c>
      <c r="X16" s="17">
        <f t="shared" si="7"/>
        <v>63.36</v>
      </c>
      <c r="Y16" s="17">
        <f t="shared" si="8"/>
        <v>94.28</v>
      </c>
      <c r="Z16" s="17">
        <f t="shared" si="9"/>
        <v>91.69</v>
      </c>
      <c r="AA16" s="17">
        <f t="shared" si="10"/>
        <v>90.14</v>
      </c>
      <c r="AB16" s="17">
        <f t="shared" si="11"/>
        <v>89.17</v>
      </c>
      <c r="AC16" s="17">
        <f t="shared" si="12"/>
        <v>93.88</v>
      </c>
      <c r="AD16" s="17">
        <f t="shared" si="13"/>
        <v>85.12</v>
      </c>
      <c r="AE16" s="17">
        <f t="shared" si="14"/>
        <v>53.96</v>
      </c>
      <c r="AF16" s="17">
        <f t="shared" si="15"/>
        <v>73.58</v>
      </c>
      <c r="AG16" s="17">
        <f t="shared" si="17"/>
        <v>997.5200000000001</v>
      </c>
      <c r="AH16" s="18">
        <v>0</v>
      </c>
      <c r="AI16" s="18">
        <v>0</v>
      </c>
      <c r="AJ16" s="18">
        <v>0</v>
      </c>
      <c r="AK16" s="18">
        <v>0</v>
      </c>
      <c r="AL16" s="18">
        <v>0</v>
      </c>
      <c r="AM16" s="18">
        <v>0</v>
      </c>
      <c r="AN16" s="18">
        <v>0</v>
      </c>
      <c r="AO16" s="18">
        <v>0</v>
      </c>
      <c r="AP16" s="18">
        <v>0</v>
      </c>
      <c r="AQ16" s="18">
        <v>0</v>
      </c>
      <c r="AR16" s="18">
        <v>0</v>
      </c>
      <c r="AS16" s="18">
        <v>0</v>
      </c>
    </row>
  </sheetData>
  <mergeCells count="6">
    <mergeCell ref="U9:AG9"/>
    <mergeCell ref="AH9:AS9"/>
    <mergeCell ref="U10:AG10"/>
    <mergeCell ref="AH10:AS10"/>
    <mergeCell ref="H9:T9"/>
    <mergeCell ref="H10:T10"/>
  </mergeCells>
  <hyperlinks>
    <hyperlink ref="AH3" location="sub_0" display="sub_0"/>
  </hyperlinks>
  <pageMargins left="0.78740157480314965" right="0.19685039370078741" top="0.39370078740157483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9"/>
  <sheetViews>
    <sheetView topLeftCell="A10" workbookViewId="0">
      <selection activeCell="B19" sqref="B19"/>
    </sheetView>
  </sheetViews>
  <sheetFormatPr defaultRowHeight="14.4" x14ac:dyDescent="0.3"/>
  <cols>
    <col min="2" max="2" width="36.88671875" customWidth="1"/>
    <col min="3" max="6" width="33.109375" customWidth="1"/>
  </cols>
  <sheetData>
    <row r="2" spans="1:6" ht="15.6" x14ac:dyDescent="0.3">
      <c r="F2" s="2" t="s">
        <v>14</v>
      </c>
    </row>
    <row r="3" spans="1:6" x14ac:dyDescent="0.3">
      <c r="F3" s="3" t="s">
        <v>1</v>
      </c>
    </row>
    <row r="4" spans="1:6" ht="15.6" x14ac:dyDescent="0.3">
      <c r="F4" s="2" t="s">
        <v>2</v>
      </c>
    </row>
    <row r="5" spans="1:6" ht="15.6" x14ac:dyDescent="0.3">
      <c r="F5" s="2" t="s">
        <v>3</v>
      </c>
    </row>
    <row r="6" spans="1:6" ht="15" x14ac:dyDescent="0.3">
      <c r="A6" s="1"/>
    </row>
    <row r="7" spans="1:6" ht="15" x14ac:dyDescent="0.3">
      <c r="A7" s="1"/>
    </row>
    <row r="8" spans="1:6" ht="15.6" x14ac:dyDescent="0.3">
      <c r="A8" s="2"/>
    </row>
    <row r="9" spans="1:6" ht="15" x14ac:dyDescent="0.3">
      <c r="A9" s="1"/>
    </row>
    <row r="10" spans="1:6" ht="15.6" x14ac:dyDescent="0.3">
      <c r="A10" s="5" t="s">
        <v>4</v>
      </c>
      <c r="B10" s="6"/>
      <c r="C10" s="6"/>
      <c r="D10" s="6"/>
      <c r="E10" s="6"/>
      <c r="F10" s="6"/>
    </row>
    <row r="11" spans="1:6" ht="15.6" x14ac:dyDescent="0.3">
      <c r="A11" s="5" t="s">
        <v>15</v>
      </c>
      <c r="B11" s="6"/>
      <c r="C11" s="6"/>
      <c r="D11" s="6"/>
      <c r="E11" s="6"/>
      <c r="F11" s="6"/>
    </row>
    <row r="12" spans="1:6" ht="15" x14ac:dyDescent="0.3">
      <c r="A12" s="1"/>
    </row>
    <row r="13" spans="1:6" ht="91.2" customHeight="1" x14ac:dyDescent="0.3">
      <c r="A13" s="9" t="s">
        <v>16</v>
      </c>
      <c r="B13" s="9" t="s">
        <v>7</v>
      </c>
      <c r="C13" s="9" t="s">
        <v>17</v>
      </c>
      <c r="D13" s="9" t="s">
        <v>18</v>
      </c>
      <c r="E13" s="9" t="s">
        <v>19</v>
      </c>
      <c r="F13" s="9" t="s">
        <v>20</v>
      </c>
    </row>
    <row r="14" spans="1:6" ht="15" x14ac:dyDescent="0.3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</row>
    <row r="15" spans="1:6" s="10" customFormat="1" ht="44.4" customHeight="1" x14ac:dyDescent="0.3">
      <c r="A15" s="22">
        <v>1</v>
      </c>
      <c r="B15" s="8" t="s">
        <v>72</v>
      </c>
      <c r="C15" s="8" t="s">
        <v>71</v>
      </c>
      <c r="D15" s="8" t="s">
        <v>71</v>
      </c>
      <c r="E15" s="8" t="s">
        <v>71</v>
      </c>
      <c r="F15" s="8" t="s">
        <v>71</v>
      </c>
    </row>
    <row r="16" spans="1:6" s="10" customFormat="1" ht="44.4" customHeight="1" x14ac:dyDescent="0.3">
      <c r="A16" s="22">
        <v>2</v>
      </c>
      <c r="B16" s="8" t="s">
        <v>73</v>
      </c>
      <c r="C16" s="8" t="s">
        <v>71</v>
      </c>
      <c r="D16" s="8" t="s">
        <v>71</v>
      </c>
      <c r="E16" s="8" t="s">
        <v>71</v>
      </c>
      <c r="F16" s="8" t="s">
        <v>71</v>
      </c>
    </row>
    <row r="17" spans="1:6" s="10" customFormat="1" ht="80.400000000000006" customHeight="1" x14ac:dyDescent="0.3">
      <c r="A17" s="22">
        <v>3</v>
      </c>
      <c r="B17" s="8" t="s">
        <v>44</v>
      </c>
      <c r="C17" s="8" t="s">
        <v>71</v>
      </c>
      <c r="D17" s="8" t="s">
        <v>71</v>
      </c>
      <c r="E17" s="8" t="s">
        <v>71</v>
      </c>
      <c r="F17" s="8" t="s">
        <v>71</v>
      </c>
    </row>
    <row r="18" spans="1:6" s="10" customFormat="1" ht="66" customHeight="1" x14ac:dyDescent="0.3">
      <c r="A18" s="22">
        <v>4</v>
      </c>
      <c r="B18" s="8" t="s">
        <v>49</v>
      </c>
      <c r="C18" s="8" t="s">
        <v>71</v>
      </c>
      <c r="D18" s="8" t="s">
        <v>71</v>
      </c>
      <c r="E18" s="8" t="s">
        <v>71</v>
      </c>
      <c r="F18" s="8" t="s">
        <v>71</v>
      </c>
    </row>
    <row r="19" spans="1:6" s="10" customFormat="1" ht="60" customHeight="1" x14ac:dyDescent="0.3">
      <c r="A19" s="22">
        <v>5</v>
      </c>
      <c r="B19" s="8" t="s">
        <v>53</v>
      </c>
      <c r="C19" s="8" t="s">
        <v>71</v>
      </c>
      <c r="D19" s="8" t="s">
        <v>71</v>
      </c>
      <c r="E19" s="8" t="s">
        <v>71</v>
      </c>
      <c r="F19" s="8" t="s">
        <v>71</v>
      </c>
    </row>
  </sheetData>
  <hyperlinks>
    <hyperlink ref="F3" location="sub_0" display="sub_0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7" workbookViewId="0">
      <selection activeCell="B15" sqref="B15"/>
    </sheetView>
  </sheetViews>
  <sheetFormatPr defaultRowHeight="14.4" x14ac:dyDescent="0.3"/>
  <cols>
    <col min="2" max="2" width="43.88671875" customWidth="1"/>
    <col min="3" max="6" width="30.6640625" customWidth="1"/>
  </cols>
  <sheetData>
    <row r="1" spans="1:6" ht="15" x14ac:dyDescent="0.3">
      <c r="A1" s="1"/>
    </row>
    <row r="2" spans="1:6" ht="15.6" x14ac:dyDescent="0.3">
      <c r="F2" s="4" t="s">
        <v>21</v>
      </c>
    </row>
    <row r="3" spans="1:6" x14ac:dyDescent="0.3">
      <c r="F3" s="3" t="s">
        <v>1</v>
      </c>
    </row>
    <row r="4" spans="1:6" ht="15.6" x14ac:dyDescent="0.3">
      <c r="F4" s="4" t="s">
        <v>2</v>
      </c>
    </row>
    <row r="5" spans="1:6" ht="15.6" x14ac:dyDescent="0.3">
      <c r="F5" s="4" t="s">
        <v>3</v>
      </c>
    </row>
    <row r="6" spans="1:6" ht="15" x14ac:dyDescent="0.3">
      <c r="A6" s="1"/>
    </row>
    <row r="7" spans="1:6" ht="15.6" x14ac:dyDescent="0.3">
      <c r="A7" s="4"/>
    </row>
    <row r="8" spans="1:6" ht="15" x14ac:dyDescent="0.3">
      <c r="A8" s="1"/>
    </row>
    <row r="9" spans="1:6" ht="15.6" x14ac:dyDescent="0.3">
      <c r="A9" s="7" t="s">
        <v>4</v>
      </c>
      <c r="B9" s="6"/>
      <c r="C9" s="6"/>
      <c r="D9" s="6"/>
      <c r="E9" s="6"/>
      <c r="F9" s="6"/>
    </row>
    <row r="10" spans="1:6" ht="15.6" x14ac:dyDescent="0.3">
      <c r="A10" s="7" t="s">
        <v>22</v>
      </c>
      <c r="B10" s="6"/>
      <c r="C10" s="6"/>
      <c r="D10" s="6"/>
      <c r="E10" s="6"/>
      <c r="F10" s="6"/>
    </row>
    <row r="11" spans="1:6" ht="15" x14ac:dyDescent="0.3">
      <c r="A11" s="1"/>
    </row>
    <row r="12" spans="1:6" ht="82.95" customHeight="1" x14ac:dyDescent="0.3">
      <c r="A12" s="9" t="s">
        <v>16</v>
      </c>
      <c r="B12" s="9" t="s">
        <v>7</v>
      </c>
      <c r="C12" s="9" t="s">
        <v>17</v>
      </c>
      <c r="D12" s="9" t="s">
        <v>18</v>
      </c>
      <c r="E12" s="9" t="s">
        <v>19</v>
      </c>
      <c r="F12" s="9" t="s">
        <v>23</v>
      </c>
    </row>
    <row r="13" spans="1:6" x14ac:dyDescent="0.3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</row>
    <row r="14" spans="1:6" s="10" customFormat="1" ht="61.2" customHeight="1" x14ac:dyDescent="0.3">
      <c r="A14" s="9">
        <v>1</v>
      </c>
      <c r="B14" s="8" t="s">
        <v>72</v>
      </c>
      <c r="C14" s="8" t="s">
        <v>71</v>
      </c>
      <c r="D14" s="8" t="s">
        <v>71</v>
      </c>
      <c r="E14" s="8" t="s">
        <v>71</v>
      </c>
      <c r="F14" s="8" t="s">
        <v>71</v>
      </c>
    </row>
    <row r="15" spans="1:6" s="10" customFormat="1" ht="61.2" customHeight="1" x14ac:dyDescent="0.3">
      <c r="A15" s="22">
        <v>2</v>
      </c>
      <c r="B15" s="8" t="s">
        <v>73</v>
      </c>
      <c r="C15" s="8" t="s">
        <v>71</v>
      </c>
      <c r="D15" s="8" t="s">
        <v>71</v>
      </c>
      <c r="E15" s="8" t="s">
        <v>71</v>
      </c>
      <c r="F15" s="8" t="s">
        <v>71</v>
      </c>
    </row>
    <row r="16" spans="1:6" s="10" customFormat="1" ht="70.8" customHeight="1" x14ac:dyDescent="0.3">
      <c r="A16" s="9">
        <v>3</v>
      </c>
      <c r="B16" s="8" t="s">
        <v>44</v>
      </c>
      <c r="C16" s="8" t="s">
        <v>71</v>
      </c>
      <c r="D16" s="8" t="s">
        <v>71</v>
      </c>
      <c r="E16" s="8" t="s">
        <v>71</v>
      </c>
      <c r="F16" s="8" t="s">
        <v>71</v>
      </c>
    </row>
    <row r="17" spans="1:6" s="10" customFormat="1" ht="61.2" customHeight="1" x14ac:dyDescent="0.3">
      <c r="A17" s="9">
        <v>4</v>
      </c>
      <c r="B17" s="8" t="s">
        <v>49</v>
      </c>
      <c r="C17" s="8" t="s">
        <v>71</v>
      </c>
      <c r="D17" s="8" t="s">
        <v>71</v>
      </c>
      <c r="E17" s="8" t="s">
        <v>71</v>
      </c>
      <c r="F17" s="8" t="s">
        <v>71</v>
      </c>
    </row>
    <row r="18" spans="1:6" s="10" customFormat="1" ht="61.2" customHeight="1" x14ac:dyDescent="0.3">
      <c r="A18" s="9">
        <v>5</v>
      </c>
      <c r="B18" s="8" t="s">
        <v>53</v>
      </c>
      <c r="C18" s="8" t="s">
        <v>71</v>
      </c>
      <c r="D18" s="8" t="s">
        <v>71</v>
      </c>
      <c r="E18" s="8" t="s">
        <v>71</v>
      </c>
      <c r="F18" s="8" t="s">
        <v>71</v>
      </c>
    </row>
  </sheetData>
  <hyperlinks>
    <hyperlink ref="F3" location="sub_0" display="sub_0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10" workbookViewId="0">
      <selection activeCell="B15" sqref="B15"/>
    </sheetView>
  </sheetViews>
  <sheetFormatPr defaultRowHeight="14.4" x14ac:dyDescent="0.3"/>
  <cols>
    <col min="1" max="1" width="12.44140625" customWidth="1"/>
    <col min="2" max="2" width="39.88671875" customWidth="1"/>
    <col min="3" max="6" width="28.33203125" customWidth="1"/>
  </cols>
  <sheetData>
    <row r="1" spans="1:6" ht="15" x14ac:dyDescent="0.3">
      <c r="A1" s="1"/>
    </row>
    <row r="2" spans="1:6" ht="15.6" x14ac:dyDescent="0.3">
      <c r="F2" s="2" t="s">
        <v>24</v>
      </c>
    </row>
    <row r="3" spans="1:6" x14ac:dyDescent="0.3">
      <c r="F3" s="3" t="s">
        <v>1</v>
      </c>
    </row>
    <row r="4" spans="1:6" ht="15.6" x14ac:dyDescent="0.3">
      <c r="F4" s="2" t="s">
        <v>2</v>
      </c>
    </row>
    <row r="5" spans="1:6" ht="15.6" x14ac:dyDescent="0.3">
      <c r="F5" s="2" t="s">
        <v>3</v>
      </c>
    </row>
    <row r="6" spans="1:6" ht="15" x14ac:dyDescent="0.3">
      <c r="A6" s="1"/>
    </row>
    <row r="7" spans="1:6" ht="15.6" x14ac:dyDescent="0.3">
      <c r="A7" s="2"/>
    </row>
    <row r="8" spans="1:6" ht="15" x14ac:dyDescent="0.3">
      <c r="A8" s="1"/>
    </row>
    <row r="9" spans="1:6" ht="15.6" x14ac:dyDescent="0.3">
      <c r="A9" s="5" t="s">
        <v>4</v>
      </c>
      <c r="B9" s="6"/>
      <c r="C9" s="6"/>
      <c r="D9" s="6"/>
      <c r="E9" s="6"/>
      <c r="F9" s="6"/>
    </row>
    <row r="10" spans="1:6" ht="15.6" x14ac:dyDescent="0.3">
      <c r="A10" s="5" t="s">
        <v>25</v>
      </c>
      <c r="B10" s="6"/>
      <c r="C10" s="6"/>
      <c r="D10" s="6"/>
      <c r="E10" s="6"/>
      <c r="F10" s="6"/>
    </row>
    <row r="11" spans="1:6" ht="15" x14ac:dyDescent="0.3">
      <c r="A11" s="1"/>
    </row>
    <row r="12" spans="1:6" ht="82.2" customHeight="1" x14ac:dyDescent="0.3">
      <c r="A12" s="9" t="s">
        <v>16</v>
      </c>
      <c r="B12" s="9" t="s">
        <v>7</v>
      </c>
      <c r="C12" s="9" t="s">
        <v>17</v>
      </c>
      <c r="D12" s="9" t="s">
        <v>18</v>
      </c>
      <c r="E12" s="9" t="s">
        <v>19</v>
      </c>
      <c r="F12" s="9" t="s">
        <v>23</v>
      </c>
    </row>
    <row r="13" spans="1:6" x14ac:dyDescent="0.3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</row>
    <row r="14" spans="1:6" s="10" customFormat="1" ht="50.4" customHeight="1" x14ac:dyDescent="0.3">
      <c r="A14" s="9">
        <v>1</v>
      </c>
      <c r="B14" s="8" t="s">
        <v>48</v>
      </c>
      <c r="C14" s="8">
        <v>0</v>
      </c>
      <c r="D14" s="8">
        <v>0</v>
      </c>
      <c r="E14" s="8">
        <v>0</v>
      </c>
      <c r="F14" s="8">
        <v>0</v>
      </c>
    </row>
    <row r="15" spans="1:6" s="10" customFormat="1" ht="50.4" customHeight="1" x14ac:dyDescent="0.3">
      <c r="A15" s="22">
        <v>2</v>
      </c>
      <c r="B15" s="8" t="s">
        <v>73</v>
      </c>
      <c r="C15" s="8">
        <v>0</v>
      </c>
      <c r="D15" s="8">
        <v>0</v>
      </c>
      <c r="E15" s="8">
        <v>0</v>
      </c>
      <c r="F15" s="8">
        <v>0</v>
      </c>
    </row>
    <row r="16" spans="1:6" s="10" customFormat="1" ht="69" customHeight="1" x14ac:dyDescent="0.3">
      <c r="A16" s="9">
        <v>3</v>
      </c>
      <c r="B16" s="8" t="s">
        <v>44</v>
      </c>
      <c r="C16" s="8">
        <v>0</v>
      </c>
      <c r="D16" s="8">
        <v>0</v>
      </c>
      <c r="E16" s="8">
        <v>0</v>
      </c>
      <c r="F16" s="8">
        <v>0</v>
      </c>
    </row>
    <row r="17" spans="1:6" s="10" customFormat="1" ht="70.2" customHeight="1" x14ac:dyDescent="0.3">
      <c r="A17" s="9">
        <v>4</v>
      </c>
      <c r="B17" s="8" t="s">
        <v>49</v>
      </c>
      <c r="C17" s="8">
        <v>0</v>
      </c>
      <c r="D17" s="8">
        <v>0</v>
      </c>
      <c r="E17" s="8">
        <v>0</v>
      </c>
      <c r="F17" s="8">
        <v>0</v>
      </c>
    </row>
    <row r="18" spans="1:6" s="10" customFormat="1" ht="50.4" customHeight="1" x14ac:dyDescent="0.3">
      <c r="A18" s="9">
        <v>5</v>
      </c>
      <c r="B18" s="8" t="s">
        <v>53</v>
      </c>
      <c r="C18" s="8">
        <v>0</v>
      </c>
      <c r="D18" s="8">
        <v>0</v>
      </c>
      <c r="E18" s="8">
        <v>0</v>
      </c>
      <c r="F18" s="8">
        <v>0</v>
      </c>
    </row>
  </sheetData>
  <hyperlinks>
    <hyperlink ref="F3" location="sub_0" display="sub_0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9"/>
  <sheetViews>
    <sheetView topLeftCell="A4" workbookViewId="0">
      <selection activeCell="B16" sqref="B16"/>
    </sheetView>
  </sheetViews>
  <sheetFormatPr defaultRowHeight="14.4" x14ac:dyDescent="0.3"/>
  <cols>
    <col min="2" max="2" width="48.44140625" customWidth="1"/>
    <col min="3" max="3" width="32" customWidth="1"/>
    <col min="4" max="4" width="31.5546875" customWidth="1"/>
    <col min="5" max="5" width="34.6640625" customWidth="1"/>
  </cols>
  <sheetData>
    <row r="2" spans="1:12" ht="15.6" x14ac:dyDescent="0.3">
      <c r="E2" s="2" t="s">
        <v>26</v>
      </c>
    </row>
    <row r="3" spans="1:12" x14ac:dyDescent="0.3">
      <c r="E3" s="3" t="s">
        <v>1</v>
      </c>
    </row>
    <row r="4" spans="1:12" ht="15.6" x14ac:dyDescent="0.3">
      <c r="E4" s="2" t="s">
        <v>2</v>
      </c>
    </row>
    <row r="5" spans="1:12" ht="15.6" x14ac:dyDescent="0.3">
      <c r="E5" s="2" t="s">
        <v>3</v>
      </c>
    </row>
    <row r="6" spans="1:12" ht="15" x14ac:dyDescent="0.3">
      <c r="A6" s="1"/>
    </row>
    <row r="7" spans="1:12" ht="15.6" x14ac:dyDescent="0.3">
      <c r="A7" s="2"/>
    </row>
    <row r="8" spans="1:12" ht="15" x14ac:dyDescent="0.3">
      <c r="A8" s="1"/>
    </row>
    <row r="9" spans="1:12" ht="15.6" x14ac:dyDescent="0.3">
      <c r="A9" s="5" t="s">
        <v>4</v>
      </c>
      <c r="B9" s="6"/>
      <c r="C9" s="6"/>
      <c r="D9" s="6"/>
      <c r="E9" s="6"/>
    </row>
    <row r="10" spans="1:12" ht="15.6" x14ac:dyDescent="0.3">
      <c r="A10" s="5" t="s">
        <v>27</v>
      </c>
      <c r="B10" s="6"/>
      <c r="C10" s="6"/>
      <c r="D10" s="6"/>
      <c r="E10" s="6"/>
    </row>
    <row r="11" spans="1:12" ht="15" x14ac:dyDescent="0.3">
      <c r="A11" s="1"/>
    </row>
    <row r="12" spans="1:12" ht="48.6" customHeight="1" x14ac:dyDescent="0.3">
      <c r="A12" s="28" t="s">
        <v>28</v>
      </c>
      <c r="B12" s="28" t="s">
        <v>7</v>
      </c>
      <c r="C12" s="28" t="s">
        <v>56</v>
      </c>
      <c r="D12" s="28" t="s">
        <v>30</v>
      </c>
      <c r="E12" s="28" t="s">
        <v>31</v>
      </c>
    </row>
    <row r="13" spans="1:12" ht="54" customHeight="1" x14ac:dyDescent="0.3">
      <c r="A13" s="28"/>
      <c r="B13" s="28"/>
      <c r="C13" s="28" t="s">
        <v>29</v>
      </c>
      <c r="D13" s="28"/>
      <c r="E13" s="28"/>
    </row>
    <row r="14" spans="1:12" x14ac:dyDescent="0.3">
      <c r="A14" s="9">
        <v>1</v>
      </c>
      <c r="B14" s="9">
        <v>2</v>
      </c>
      <c r="C14" s="9">
        <v>3</v>
      </c>
      <c r="D14" s="9">
        <v>4</v>
      </c>
      <c r="E14" s="9">
        <v>5</v>
      </c>
    </row>
    <row r="15" spans="1:12" s="10" customFormat="1" ht="48.6" customHeight="1" x14ac:dyDescent="0.3">
      <c r="A15" s="9">
        <v>1</v>
      </c>
      <c r="B15" s="8" t="s">
        <v>48</v>
      </c>
      <c r="C15" s="8" t="s">
        <v>57</v>
      </c>
      <c r="D15" s="8" t="s">
        <v>57</v>
      </c>
      <c r="E15" s="8" t="s">
        <v>57</v>
      </c>
      <c r="H15" s="12"/>
      <c r="I15" s="12"/>
      <c r="J15" s="12"/>
      <c r="K15" s="12"/>
      <c r="L15" s="12"/>
    </row>
    <row r="16" spans="1:12" s="10" customFormat="1" ht="48.6" customHeight="1" x14ac:dyDescent="0.3">
      <c r="A16" s="22">
        <v>2</v>
      </c>
      <c r="B16" s="8" t="s">
        <v>73</v>
      </c>
      <c r="C16" s="8" t="s">
        <v>57</v>
      </c>
      <c r="D16" s="8" t="s">
        <v>57</v>
      </c>
      <c r="E16" s="8" t="s">
        <v>57</v>
      </c>
      <c r="H16" s="12"/>
      <c r="I16" s="12"/>
      <c r="J16" s="12"/>
      <c r="K16" s="12"/>
      <c r="L16" s="12"/>
    </row>
    <row r="17" spans="1:5" s="10" customFormat="1" ht="60" x14ac:dyDescent="0.3">
      <c r="A17" s="9">
        <v>3</v>
      </c>
      <c r="B17" s="8" t="s">
        <v>44</v>
      </c>
      <c r="C17" s="8" t="s">
        <v>57</v>
      </c>
      <c r="D17" s="8" t="s">
        <v>57</v>
      </c>
      <c r="E17" s="8" t="s">
        <v>57</v>
      </c>
    </row>
    <row r="18" spans="1:5" s="10" customFormat="1" ht="57.6" customHeight="1" x14ac:dyDescent="0.3">
      <c r="A18" s="9">
        <v>4</v>
      </c>
      <c r="B18" s="8" t="s">
        <v>49</v>
      </c>
      <c r="C18" s="8" t="s">
        <v>57</v>
      </c>
      <c r="D18" s="8" t="s">
        <v>57</v>
      </c>
      <c r="E18" s="8" t="s">
        <v>57</v>
      </c>
    </row>
    <row r="19" spans="1:5" s="10" customFormat="1" ht="42" customHeight="1" x14ac:dyDescent="0.3">
      <c r="A19" s="9">
        <v>5</v>
      </c>
      <c r="B19" s="8" t="s">
        <v>53</v>
      </c>
      <c r="C19" s="8" t="s">
        <v>57</v>
      </c>
      <c r="D19" s="8" t="s">
        <v>57</v>
      </c>
      <c r="E19" s="8" t="s">
        <v>57</v>
      </c>
    </row>
  </sheetData>
  <mergeCells count="5">
    <mergeCell ref="A12:A13"/>
    <mergeCell ref="B12:B13"/>
    <mergeCell ref="D12:D13"/>
    <mergeCell ref="E12:E13"/>
    <mergeCell ref="C12:C13"/>
  </mergeCells>
  <hyperlinks>
    <hyperlink ref="E3" location="sub_0" display="sub_0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7"/>
  <sheetViews>
    <sheetView topLeftCell="A11" workbookViewId="0">
      <selection activeCell="C14" sqref="C14:D14"/>
    </sheetView>
  </sheetViews>
  <sheetFormatPr defaultRowHeight="14.4" x14ac:dyDescent="0.3"/>
  <cols>
    <col min="2" max="2" width="36.44140625" customWidth="1"/>
    <col min="3" max="3" width="45.21875" customWidth="1"/>
    <col min="4" max="4" width="32.88671875" customWidth="1"/>
    <col min="5" max="10" width="23" customWidth="1"/>
  </cols>
  <sheetData>
    <row r="2" spans="1:10" ht="15.6" x14ac:dyDescent="0.3">
      <c r="J2" s="2" t="s">
        <v>32</v>
      </c>
    </row>
    <row r="3" spans="1:10" x14ac:dyDescent="0.3">
      <c r="J3" s="3" t="s">
        <v>1</v>
      </c>
    </row>
    <row r="4" spans="1:10" ht="15.6" x14ac:dyDescent="0.3">
      <c r="J4" s="2" t="s">
        <v>2</v>
      </c>
    </row>
    <row r="5" spans="1:10" ht="15.6" x14ac:dyDescent="0.3">
      <c r="J5" s="2" t="s">
        <v>3</v>
      </c>
    </row>
    <row r="6" spans="1:10" ht="15" x14ac:dyDescent="0.3">
      <c r="A6" s="1"/>
    </row>
    <row r="7" spans="1:10" ht="15.6" x14ac:dyDescent="0.3">
      <c r="A7" s="2"/>
    </row>
    <row r="8" spans="1:10" ht="15.6" x14ac:dyDescent="0.3">
      <c r="A8" s="5" t="s">
        <v>4</v>
      </c>
      <c r="B8" s="6"/>
      <c r="C8" s="6"/>
      <c r="D8" s="6"/>
      <c r="E8" s="6"/>
      <c r="F8" s="6"/>
      <c r="G8" s="6"/>
      <c r="H8" s="6"/>
      <c r="I8" s="6"/>
      <c r="J8" s="6"/>
    </row>
    <row r="9" spans="1:10" ht="15.6" x14ac:dyDescent="0.3">
      <c r="A9" s="5" t="s">
        <v>33</v>
      </c>
      <c r="B9" s="6"/>
      <c r="C9" s="6"/>
      <c r="D9" s="6"/>
      <c r="E9" s="6"/>
      <c r="F9" s="6"/>
      <c r="G9" s="6"/>
      <c r="H9" s="6"/>
      <c r="I9" s="6"/>
      <c r="J9" s="6"/>
    </row>
    <row r="10" spans="1:10" ht="15" x14ac:dyDescent="0.3">
      <c r="A10" s="1"/>
    </row>
    <row r="11" spans="1:10" ht="116.4" customHeight="1" x14ac:dyDescent="0.3">
      <c r="A11" s="9" t="s">
        <v>6</v>
      </c>
      <c r="B11" s="9" t="s">
        <v>7</v>
      </c>
      <c r="C11" s="9" t="s">
        <v>8</v>
      </c>
      <c r="D11" s="9" t="s">
        <v>9</v>
      </c>
      <c r="E11" s="9" t="s">
        <v>34</v>
      </c>
      <c r="F11" s="9" t="s">
        <v>35</v>
      </c>
      <c r="G11" s="9" t="s">
        <v>36</v>
      </c>
      <c r="H11" s="9" t="s">
        <v>37</v>
      </c>
      <c r="I11" s="9" t="s">
        <v>38</v>
      </c>
      <c r="J11" s="9" t="s">
        <v>39</v>
      </c>
    </row>
    <row r="12" spans="1:10" x14ac:dyDescent="0.3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</row>
    <row r="13" spans="1:10" s="10" customFormat="1" ht="71.400000000000006" customHeight="1" x14ac:dyDescent="0.3">
      <c r="A13" s="9">
        <v>1</v>
      </c>
      <c r="B13" s="8" t="s">
        <v>48</v>
      </c>
      <c r="C13" s="8" t="s">
        <v>40</v>
      </c>
      <c r="D13" s="8" t="s">
        <v>42</v>
      </c>
      <c r="E13" s="8" t="s">
        <v>57</v>
      </c>
      <c r="F13" s="8" t="s">
        <v>57</v>
      </c>
      <c r="G13" s="8" t="s">
        <v>57</v>
      </c>
      <c r="H13" s="8" t="s">
        <v>57</v>
      </c>
      <c r="I13" s="8" t="s">
        <v>57</v>
      </c>
      <c r="J13" s="8" t="s">
        <v>57</v>
      </c>
    </row>
    <row r="14" spans="1:10" s="10" customFormat="1" ht="71.400000000000006" customHeight="1" x14ac:dyDescent="0.3">
      <c r="A14" s="22">
        <v>2</v>
      </c>
      <c r="B14" s="8" t="s">
        <v>73</v>
      </c>
      <c r="C14" s="8" t="s">
        <v>75</v>
      </c>
      <c r="D14" s="8" t="s">
        <v>74</v>
      </c>
      <c r="E14" s="8" t="s">
        <v>57</v>
      </c>
      <c r="F14" s="8" t="s">
        <v>57</v>
      </c>
      <c r="G14" s="8" t="s">
        <v>57</v>
      </c>
      <c r="H14" s="8" t="s">
        <v>57</v>
      </c>
      <c r="I14" s="8" t="s">
        <v>57</v>
      </c>
      <c r="J14" s="8" t="s">
        <v>57</v>
      </c>
    </row>
    <row r="15" spans="1:10" s="10" customFormat="1" ht="85.2" customHeight="1" x14ac:dyDescent="0.3">
      <c r="A15" s="9">
        <v>3</v>
      </c>
      <c r="B15" s="8" t="s">
        <v>44</v>
      </c>
      <c r="C15" s="8" t="s">
        <v>45</v>
      </c>
      <c r="D15" s="8" t="s">
        <v>43</v>
      </c>
      <c r="E15" s="8" t="s">
        <v>57</v>
      </c>
      <c r="F15" s="8" t="s">
        <v>57</v>
      </c>
      <c r="G15" s="8" t="s">
        <v>57</v>
      </c>
      <c r="H15" s="8" t="s">
        <v>57</v>
      </c>
      <c r="I15" s="8" t="s">
        <v>57</v>
      </c>
      <c r="J15" s="8" t="s">
        <v>57</v>
      </c>
    </row>
    <row r="16" spans="1:10" s="10" customFormat="1" ht="66.599999999999994" customHeight="1" x14ac:dyDescent="0.3">
      <c r="A16" s="9">
        <v>4</v>
      </c>
      <c r="B16" s="8" t="s">
        <v>49</v>
      </c>
      <c r="C16" s="8" t="s">
        <v>46</v>
      </c>
      <c r="D16" s="8" t="s">
        <v>47</v>
      </c>
      <c r="E16" s="8" t="s">
        <v>57</v>
      </c>
      <c r="F16" s="8" t="s">
        <v>57</v>
      </c>
      <c r="G16" s="8" t="s">
        <v>57</v>
      </c>
      <c r="H16" s="8" t="s">
        <v>57</v>
      </c>
      <c r="I16" s="8" t="s">
        <v>57</v>
      </c>
      <c r="J16" s="8" t="s">
        <v>57</v>
      </c>
    </row>
    <row r="17" spans="1:10" s="10" customFormat="1" ht="69" customHeight="1" x14ac:dyDescent="0.3">
      <c r="A17" s="9">
        <v>5</v>
      </c>
      <c r="B17" s="8" t="s">
        <v>53</v>
      </c>
      <c r="C17" s="8" t="s">
        <v>54</v>
      </c>
      <c r="D17" s="8" t="s">
        <v>55</v>
      </c>
      <c r="E17" s="8" t="s">
        <v>57</v>
      </c>
      <c r="F17" s="8" t="s">
        <v>57</v>
      </c>
      <c r="G17" s="8" t="s">
        <v>57</v>
      </c>
      <c r="H17" s="8" t="s">
        <v>57</v>
      </c>
      <c r="I17" s="8" t="s">
        <v>57</v>
      </c>
      <c r="J17" s="8" t="s">
        <v>57</v>
      </c>
    </row>
  </sheetData>
  <hyperlinks>
    <hyperlink ref="J3" location="sub_0" display="sub_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Прил 1</vt:lpstr>
      <vt:lpstr>Прил 3а</vt:lpstr>
      <vt:lpstr>Прил 3б</vt:lpstr>
      <vt:lpstr>Прил 3в</vt:lpstr>
      <vt:lpstr>Прил 5</vt:lpstr>
      <vt:lpstr>Прил 7</vt:lpstr>
      <vt:lpstr>'Прил 1'!sub_1000</vt:lpstr>
      <vt:lpstr>'Прил 3а'!sub_3000</vt:lpstr>
      <vt:lpstr>'Прил 3б'!sub_3100</vt:lpstr>
      <vt:lpstr>'Прил 3в'!sub_3200</vt:lpstr>
      <vt:lpstr>'Прил 5'!sub_5000</vt:lpstr>
      <vt:lpstr>'Прил 7'!sub_7000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Banshikova</dc:creator>
  <cp:lastModifiedBy>Иванов Иван Иванович</cp:lastModifiedBy>
  <cp:lastPrinted>2014-11-12T09:09:47Z</cp:lastPrinted>
  <dcterms:created xsi:type="dcterms:W3CDTF">2014-09-30T08:46:09Z</dcterms:created>
  <dcterms:modified xsi:type="dcterms:W3CDTF">2018-01-29T13:42:10Z</dcterms:modified>
</cp:coreProperties>
</file>